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O:\Diensten\financien\BUDGETWIJZIGINGEN\BW 2023 1\Documenten\"/>
    </mc:Choice>
  </mc:AlternateContent>
  <xr:revisionPtr revIDLastSave="0" documentId="13_ncr:1_{B8DC1C89-559F-4258-A1C6-E4DCEDC8C3B4}" xr6:coauthVersionLast="47" xr6:coauthVersionMax="47" xr10:uidLastSave="{00000000-0000-0000-0000-000000000000}"/>
  <bookViews>
    <workbookView xWindow="-108" yWindow="-108" windowWidth="23256" windowHeight="12456" xr2:uid="{54786C60-97CC-4847-979B-EB363468BBAA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78" i="1" l="1"/>
  <c r="S68" i="1"/>
  <c r="S66" i="1"/>
  <c r="S61" i="1"/>
  <c r="S60" i="1"/>
  <c r="S57" i="1"/>
  <c r="S56" i="1"/>
  <c r="S53" i="1"/>
  <c r="S52" i="1"/>
  <c r="S43" i="1"/>
  <c r="S40" i="1"/>
  <c r="S39" i="1"/>
  <c r="S38" i="1"/>
  <c r="S31" i="1"/>
  <c r="S30" i="1"/>
  <c r="S27" i="1"/>
  <c r="S23" i="1"/>
  <c r="S19" i="1"/>
  <c r="S16" i="1"/>
  <c r="S14" i="1"/>
  <c r="S6" i="1"/>
  <c r="S4" i="1"/>
  <c r="S2" i="1"/>
</calcChain>
</file>

<file path=xl/sharedStrings.xml><?xml version="1.0" encoding="utf-8"?>
<sst xmlns="http://schemas.openxmlformats.org/spreadsheetml/2006/main" count="736" uniqueCount="312">
  <si>
    <t>Entiteit</t>
  </si>
  <si>
    <t>Rekening</t>
  </si>
  <si>
    <t>Omschr. AR</t>
  </si>
  <si>
    <t>BItem</t>
  </si>
  <si>
    <t>Omschr. BItem</t>
  </si>
  <si>
    <t>Investeringsproject</t>
  </si>
  <si>
    <t>Omschr. investeringsproject</t>
  </si>
  <si>
    <t>Subproject</t>
  </si>
  <si>
    <t>Omschr. subproject</t>
  </si>
  <si>
    <t>U/O</t>
  </si>
  <si>
    <t>Omschrijving detaillijn</t>
  </si>
  <si>
    <t>22000000</t>
  </si>
  <si>
    <t>Onbebouwde terreinen - gemeenschapsgoederen</t>
  </si>
  <si>
    <t>005000</t>
  </si>
  <si>
    <t>Patrimonium zonder maatschappelijk doel</t>
  </si>
  <si>
    <t>2020/021</t>
  </si>
  <si>
    <t>Duurzaam energie- en klimaatplan</t>
  </si>
  <si>
    <t>214</t>
  </si>
  <si>
    <t>Blauwgroene dooradering</t>
  </si>
  <si>
    <t>U</t>
  </si>
  <si>
    <t>22100000</t>
  </si>
  <si>
    <t>Gebouwen - gemeenschapsgoederen</t>
  </si>
  <si>
    <t>213</t>
  </si>
  <si>
    <t>Patrimoniumingrepen (energiezorgplan)</t>
  </si>
  <si>
    <t>009000</t>
  </si>
  <si>
    <t>Overige algemene financiering</t>
  </si>
  <si>
    <t>2020/8304</t>
  </si>
  <si>
    <t>Gemeentellijk patrimonium toekomsgericht inrichten</t>
  </si>
  <si>
    <t>83042</t>
  </si>
  <si>
    <t>Verkoop OCMW-gebouw Antwerpsesteenweg</t>
  </si>
  <si>
    <t>O</t>
  </si>
  <si>
    <t>BDag 7/11: mogelijke optie verkoop gebouw aan Eglantier</t>
  </si>
  <si>
    <t>23000000</t>
  </si>
  <si>
    <t>Installaties, machines en uitrusting - gemeenschapsgoederen</t>
  </si>
  <si>
    <t>011500</t>
  </si>
  <si>
    <t>Welzijn op het werk</t>
  </si>
  <si>
    <t>2020/8402</t>
  </si>
  <si>
    <t>Uitrusting schoonmaak / facility</t>
  </si>
  <si>
    <t>84021</t>
  </si>
  <si>
    <t>Schrobzuigmachines</t>
  </si>
  <si>
    <t>24100000</t>
  </si>
  <si>
    <t>Informaticamaterieel - gemeenschapsgoederen</t>
  </si>
  <si>
    <t>011902</t>
  </si>
  <si>
    <t>ICT</t>
  </si>
  <si>
    <t>2020/061</t>
  </si>
  <si>
    <t>Infrastructuur  en machinepark</t>
  </si>
  <si>
    <t>619</t>
  </si>
  <si>
    <t>Telefonie</t>
  </si>
  <si>
    <t>2020/8409</t>
  </si>
  <si>
    <t>ICT-investeringen</t>
  </si>
  <si>
    <t>84093</t>
  </si>
  <si>
    <t>Optimalisatie netwerkstrategie</t>
  </si>
  <si>
    <t>84091</t>
  </si>
  <si>
    <t>ICT doorlopende investeringen</t>
  </si>
  <si>
    <t>kv: extra beamer communicatie + migratie pads server + BD 8/5/23: +20K software leegstand</t>
  </si>
  <si>
    <t>011903</t>
  </si>
  <si>
    <t>Technische dienst</t>
  </si>
  <si>
    <t>2020/8305</t>
  </si>
  <si>
    <t>Sterke uitvoeringsdiensten</t>
  </si>
  <si>
    <t>83052</t>
  </si>
  <si>
    <t>Schrijnwerkerij uitrusting</t>
  </si>
  <si>
    <t>24300000</t>
  </si>
  <si>
    <t>Rollend materieel - gemeenschapsgoederen</t>
  </si>
  <si>
    <t>83051</t>
  </si>
  <si>
    <t>Rollend materieel vervangingsaankopen</t>
  </si>
  <si>
    <t>28110000</t>
  </si>
  <si>
    <t>Belangen in intergemeentelijke samenwerkingsverbanden en soo</t>
  </si>
  <si>
    <t>011907</t>
  </si>
  <si>
    <t>Aankoopdienst</t>
  </si>
  <si>
    <t>2020/084</t>
  </si>
  <si>
    <t>Doorlopend beleid ondersteuning</t>
  </si>
  <si>
    <t>8401</t>
  </si>
  <si>
    <t>Toetreding CREAT aankoopcentrale</t>
  </si>
  <si>
    <t>GR 13/03/23 - 4 aandelen CREAT, 1000€ te volstorten</t>
  </si>
  <si>
    <t>15000000</t>
  </si>
  <si>
    <t>Investeringssubsidies en -schenkingen in kapitaal met vorder</t>
  </si>
  <si>
    <t>019000</t>
  </si>
  <si>
    <t>Overig algemeen bestuur</t>
  </si>
  <si>
    <t>83043</t>
  </si>
  <si>
    <t>Oud Gemeentehuis Centrum herbestemming/renovatie</t>
  </si>
  <si>
    <t>617</t>
  </si>
  <si>
    <t>Conditiestaatmetingen gebouwen</t>
  </si>
  <si>
    <t>618</t>
  </si>
  <si>
    <t>Gebouwen groot onderhoud</t>
  </si>
  <si>
    <t>- 5100 verwarm.ketel Albertlei + BD 8/5/23 dak Eglantier 2x 5.700€</t>
  </si>
  <si>
    <t>kv: tot uitgaven 367000€, subsidie 203733€</t>
  </si>
  <si>
    <t>2020/0532</t>
  </si>
  <si>
    <t>Gemeente zonder gemeentehuis - Happy Citizen</t>
  </si>
  <si>
    <t>2020/062</t>
  </si>
  <si>
    <t>Patrimonium- en contractenbeheer: software</t>
  </si>
  <si>
    <t>020000</t>
  </si>
  <si>
    <t>Wegen</t>
  </si>
  <si>
    <t>2020/012</t>
  </si>
  <si>
    <t>Verkeer en openbare werken</t>
  </si>
  <si>
    <t>130</t>
  </si>
  <si>
    <t>Koningin Astridlaan N1</t>
  </si>
  <si>
    <t>83046</t>
  </si>
  <si>
    <t>Verkoop restpercelen</t>
  </si>
  <si>
    <t>GR 21/11/22 verkoop restpercelen Drabstraat/Keizershoek</t>
  </si>
  <si>
    <t>22400000</t>
  </si>
  <si>
    <t>217</t>
  </si>
  <si>
    <t>Ontharding</t>
  </si>
  <si>
    <t>22400007</t>
  </si>
  <si>
    <t>Wegen - in uitvoering</t>
  </si>
  <si>
    <t>2020/011</t>
  </si>
  <si>
    <t>GRS Kontich Gemeentelijk Ruimtelijk Structuurplan</t>
  </si>
  <si>
    <t>111</t>
  </si>
  <si>
    <t>Stationsplein: heraanleg</t>
  </si>
  <si>
    <t>vergunning 2022, start werken 2023 / BD 8/5/23: -150.000€</t>
  </si>
  <si>
    <t>112</t>
  </si>
  <si>
    <t>Sint-Jansplein heraanleg</t>
  </si>
  <si>
    <t>122</t>
  </si>
  <si>
    <t>Wegenwerken</t>
  </si>
  <si>
    <t>2020/017</t>
  </si>
  <si>
    <t>Masterplan kerkplein Waarloos</t>
  </si>
  <si>
    <t>2020/031</t>
  </si>
  <si>
    <t>Zitbanken plaatsen</t>
  </si>
  <si>
    <t>020001</t>
  </si>
  <si>
    <t>Mobiliteit/verkeer</t>
  </si>
  <si>
    <t>219</t>
  </si>
  <si>
    <t>Duurzame mobiliteit</t>
  </si>
  <si>
    <t>123</t>
  </si>
  <si>
    <t>Mobiliteit - Verkeersveiligheid - SAVE-charter</t>
  </si>
  <si>
    <t>127</t>
  </si>
  <si>
    <t>Fietstunnel Sint-Rita</t>
  </si>
  <si>
    <t>beleidsdag 8/5/23: 1350K voor fietstunnel</t>
  </si>
  <si>
    <t>2020/013</t>
  </si>
  <si>
    <t>Parkeerbeleid en extra randparkings</t>
  </si>
  <si>
    <t>132</t>
  </si>
  <si>
    <t>Onteigening Vredegerecht / ondergrondse parking</t>
  </si>
  <si>
    <t>133</t>
  </si>
  <si>
    <t>Extra fietsenstallingen</t>
  </si>
  <si>
    <t>2020/014</t>
  </si>
  <si>
    <t>Speelterreineninfrastructuur</t>
  </si>
  <si>
    <t>143</t>
  </si>
  <si>
    <t>Speelterreinen vernieuwingsplan</t>
  </si>
  <si>
    <t>BD 8/5/23/ +11.000€ groot onderhoud skatepark</t>
  </si>
  <si>
    <t>21400007</t>
  </si>
  <si>
    <t>Plannen en studies - in uitvoering</t>
  </si>
  <si>
    <t>031000</t>
  </si>
  <si>
    <t>Beheer van regen- en afvalwater</t>
  </si>
  <si>
    <t>2020/023</t>
  </si>
  <si>
    <t>Hemelwaterplan: finalisering</t>
  </si>
  <si>
    <t>032900</t>
  </si>
  <si>
    <t>Overige vermindering van milieuverontreiniging</t>
  </si>
  <si>
    <t>830410</t>
  </si>
  <si>
    <t>Bodemonderzoeken en -saneringen</t>
  </si>
  <si>
    <t>CBS 20/03/23 - agendapunt CBS/2023/397</t>
  </si>
  <si>
    <t>035000</t>
  </si>
  <si>
    <t>Klimaat en energie</t>
  </si>
  <si>
    <t>Besluit VR 13/05/22 - 1 mioe sub projecten groenblauwe dooradering</t>
  </si>
  <si>
    <t>211</t>
  </si>
  <si>
    <t>Duurzaam energie- en klimaatplan - opmaak plan</t>
  </si>
  <si>
    <t>66400000</t>
  </si>
  <si>
    <t>Toegestane investeringssubsidies</t>
  </si>
  <si>
    <t>039000</t>
  </si>
  <si>
    <t>Overige milieubescherming</t>
  </si>
  <si>
    <t>218</t>
  </si>
  <si>
    <t>Duurzame verenigingen en gezinnen</t>
  </si>
  <si>
    <t>2020/8303</t>
  </si>
  <si>
    <t>Duurzaamheid investeringstoelagen</t>
  </si>
  <si>
    <t>041000</t>
  </si>
  <si>
    <t>Brandweer</t>
  </si>
  <si>
    <t>2020/8106</t>
  </si>
  <si>
    <t>Brandweerzone RAND investeringstoelage</t>
  </si>
  <si>
    <t>048000</t>
  </si>
  <si>
    <t>Bestuurlijke preventie (incl. GAS)</t>
  </si>
  <si>
    <t>2020/071</t>
  </si>
  <si>
    <t>Lokaal veiligheids- en preventiebeleid</t>
  </si>
  <si>
    <t>712</t>
  </si>
  <si>
    <t>ANPR- en veiligheidscamera's</t>
  </si>
  <si>
    <t>GR 13/03/23 - extra huur LIDAR 20 weken SEM2 2023</t>
  </si>
  <si>
    <t>050000</t>
  </si>
  <si>
    <t>Handel en middenstand</t>
  </si>
  <si>
    <t>2020/015</t>
  </si>
  <si>
    <t>Detailhandelsbeleid uitrollen</t>
  </si>
  <si>
    <t>060000</t>
  </si>
  <si>
    <t>Ruimtelijke planning</t>
  </si>
  <si>
    <t>2020/8407</t>
  </si>
  <si>
    <t>Digitalistering vergunningenregister / OCMWarchief</t>
  </si>
  <si>
    <t>061000</t>
  </si>
  <si>
    <t>Gebiedsontwikkeling</t>
  </si>
  <si>
    <t>114</t>
  </si>
  <si>
    <t>RUPS Ruimtelijke Uitvoeringsplannen</t>
  </si>
  <si>
    <t>beleidsdag 8/5/23: + 250K RUP Groeningen</t>
  </si>
  <si>
    <t>064000</t>
  </si>
  <si>
    <t>Elektriciteitsvoorziening</t>
  </si>
  <si>
    <t>215</t>
  </si>
  <si>
    <t>Elektrische laadpalen</t>
  </si>
  <si>
    <t>8/5/23 kv: verschuiving naar 216 Bebossing</t>
  </si>
  <si>
    <t>22510000</t>
  </si>
  <si>
    <t>Openbare verlichting</t>
  </si>
  <si>
    <t>067000</t>
  </si>
  <si>
    <t>Straatverlichting</t>
  </si>
  <si>
    <t>212</t>
  </si>
  <si>
    <t>Verledding OV Openbare Verlichting</t>
  </si>
  <si>
    <t>8/5/23 kv: vershuiving naar 216 Bebossing</t>
  </si>
  <si>
    <t>068000</t>
  </si>
  <si>
    <t>Groene ruimte</t>
  </si>
  <si>
    <t>216</t>
  </si>
  <si>
    <t>Bebossing</t>
  </si>
  <si>
    <t>8/5/23 kv: verhoging 400K</t>
  </si>
  <si>
    <t>2020/043</t>
  </si>
  <si>
    <t>Publiek toegankelijke parken en groen</t>
  </si>
  <si>
    <t>434</t>
  </si>
  <si>
    <t>Altena park - harmonisch park- en groenbeheer</t>
  </si>
  <si>
    <t>438</t>
  </si>
  <si>
    <t>Studie oplossing watercirculatie visput Waarloos</t>
  </si>
  <si>
    <t>435</t>
  </si>
  <si>
    <t>Signalisatie natuurgebieden</t>
  </si>
  <si>
    <t>071000</t>
  </si>
  <si>
    <t>Feesten en plechtigheden</t>
  </si>
  <si>
    <t>2020/8511</t>
  </si>
  <si>
    <t>Lokaal evenementenbeleid</t>
  </si>
  <si>
    <t>073900</t>
  </si>
  <si>
    <t>Overig kunst- en cultuurbeleid algemeen</t>
  </si>
  <si>
    <t>611</t>
  </si>
  <si>
    <t>De Ploeg - renovatie</t>
  </si>
  <si>
    <t>2020/8513</t>
  </si>
  <si>
    <t>Altena cultuurpunt</t>
  </si>
  <si>
    <t>85137</t>
  </si>
  <si>
    <t>Altena brandtrap</t>
  </si>
  <si>
    <t>85135</t>
  </si>
  <si>
    <t>Altena licht- en geluidsinstallatie</t>
  </si>
  <si>
    <t>24000000</t>
  </si>
  <si>
    <t>Meubilair - gemeenschapsgoederen</t>
  </si>
  <si>
    <t>85132</t>
  </si>
  <si>
    <t>Altena cultuurpunt: meubilair</t>
  </si>
  <si>
    <t>BD 8/5/23: + 2000€ meubilair jeugddienst + leerkrachtensecretariaat Altena</t>
  </si>
  <si>
    <t>074000</t>
  </si>
  <si>
    <t>Sportsector- en verenigingsondersteuning</t>
  </si>
  <si>
    <t>2020/054</t>
  </si>
  <si>
    <t>Hondenloopweides</t>
  </si>
  <si>
    <t>2020/8508</t>
  </si>
  <si>
    <t>Lokaal sport-, jeugd- en cultuurbeleid</t>
  </si>
  <si>
    <t>079003</t>
  </si>
  <si>
    <t>O.L.V. Onbevlekt Ontvangen</t>
  </si>
  <si>
    <t>2020/042</t>
  </si>
  <si>
    <t>Kerken renovatiedossiers</t>
  </si>
  <si>
    <t>423</t>
  </si>
  <si>
    <t>OLV Onbevlekt Ontv. dakrenovatie</t>
  </si>
  <si>
    <t>gunning 139000€, start 05/2023</t>
  </si>
  <si>
    <t>080000</t>
  </si>
  <si>
    <t>Gewoon basisonderwijs</t>
  </si>
  <si>
    <t>613</t>
  </si>
  <si>
    <t>AHA-school opmaak renovatiedossier</t>
  </si>
  <si>
    <t>83049</t>
  </si>
  <si>
    <t>Verkoop oude jongensschool Waarloos</t>
  </si>
  <si>
    <t>2020/8506</t>
  </si>
  <si>
    <t>Gemeentelijk basisonderwijs realiseren</t>
  </si>
  <si>
    <t>85062</t>
  </si>
  <si>
    <t>Meubilair</t>
  </si>
  <si>
    <t>082001</t>
  </si>
  <si>
    <t>Academie</t>
  </si>
  <si>
    <t>2020/8505</t>
  </si>
  <si>
    <t>Academie Beeldende kunst</t>
  </si>
  <si>
    <t>85053</t>
  </si>
  <si>
    <t>ICT-apparatuur Academie - Digisprong</t>
  </si>
  <si>
    <t>subsidie Digisprong Academie</t>
  </si>
  <si>
    <t>85051</t>
  </si>
  <si>
    <t>Academie buitengewoon onderhoud</t>
  </si>
  <si>
    <t>8/5/23 beleidsdag: verhoging 240K</t>
  </si>
  <si>
    <t>85052</t>
  </si>
  <si>
    <t>Academie schildersezels, grafiekatelier</t>
  </si>
  <si>
    <t>Digisprong Academie - brief AGODI 23/12/21</t>
  </si>
  <si>
    <t>082002</t>
  </si>
  <si>
    <t>Muziekschool</t>
  </si>
  <si>
    <t>2020/8512</t>
  </si>
  <si>
    <t>Academie voor Woord en Muziek</t>
  </si>
  <si>
    <t>85121</t>
  </si>
  <si>
    <t>Muziekschool piano's</t>
  </si>
  <si>
    <t>85122</t>
  </si>
  <si>
    <t>Muziekschool geluidsinstallatie</t>
  </si>
  <si>
    <t>&gt; 2022</t>
  </si>
  <si>
    <t>85123</t>
  </si>
  <si>
    <t>Muziekschool verlichting</t>
  </si>
  <si>
    <t>093000</t>
  </si>
  <si>
    <t>Sociale huisvesting</t>
  </si>
  <si>
    <t>2020/033</t>
  </si>
  <si>
    <t>Sociaal woon- en gemeenschapsproject klooster Koka</t>
  </si>
  <si>
    <t>CBS 08/05/23: + 218.400 + 8000 vloerverwarming. CBS 22/05/23: +100.000€</t>
  </si>
  <si>
    <t>094500</t>
  </si>
  <si>
    <t>Kinderopvang - regierol</t>
  </si>
  <si>
    <t>2020/032</t>
  </si>
  <si>
    <t>Telghuis renoveren - nieuwe kinderopvang</t>
  </si>
  <si>
    <t>099000</t>
  </si>
  <si>
    <t>Begraafplaatsen</t>
  </si>
  <si>
    <t>436</t>
  </si>
  <si>
    <t>Sanering gronden begraafplaats</t>
  </si>
  <si>
    <t>437</t>
  </si>
  <si>
    <t>Kerkhof overkapping</t>
  </si>
  <si>
    <t>BD 8/5/23: 66.000€ aankoop urnenblokken 2023</t>
  </si>
  <si>
    <t>+5.100 verwarm.ketel Albertlei</t>
  </si>
  <si>
    <t>83048</t>
  </si>
  <si>
    <t>Verkoop woning OCMW - Ferdinand Maesstraat 12</t>
  </si>
  <si>
    <t>094300</t>
  </si>
  <si>
    <t>Gezinshulp</t>
  </si>
  <si>
    <t>2020/0539</t>
  </si>
  <si>
    <t>Digitalisering thuiszorg</t>
  </si>
  <si>
    <t>GE</t>
  </si>
  <si>
    <t>OC</t>
  </si>
  <si>
    <t>REK 2022</t>
  </si>
  <si>
    <t>Nieuw 2023</t>
  </si>
  <si>
    <t>wijz 2023</t>
  </si>
  <si>
    <t>Nieuw 2024</t>
  </si>
  <si>
    <t>wijz 2024</t>
  </si>
  <si>
    <t>Nieuw 2025</t>
  </si>
  <si>
    <t>wijz 2025</t>
  </si>
  <si>
    <t>1,2 mioe Kon.Astrid + 524.768€ fietsp M.Geysemans BVR 16/12/22</t>
  </si>
  <si>
    <t>verwachte subsdie 203733€</t>
  </si>
  <si>
    <t>Tot Wijz</t>
  </si>
  <si>
    <t>einde werken voorzien 06/2023, verschuiving budgetten - BD 8/5/23: verhoging studiekosten 30K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</si>
</sst>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vertical="top"/>
    </xf>
    <xf numFmtId="0" fontId="1" fillId="0" borderId="0" xfId="0" applyFont="1"/>
    <xf numFmtId="49" fontId="2" fillId="2" borderId="0" xfId="0" applyNumberFormat="1" applyFont="1" applyFill="1" applyAlignment="1">
      <alignment vertical="top"/>
    </xf>
    <xf numFmtId="49" fontId="2" fillId="3" borderId="0" xfId="0" applyNumberFormat="1" applyFont="1" applyFill="1" applyAlignment="1">
      <alignment vertical="top"/>
    </xf>
    <xf numFmtId="0" fontId="1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center"/>
    </xf>
    <xf numFmtId="3" fontId="1" fillId="0" borderId="0" xfId="0" applyNumberFormat="1" applyFont="1" applyAlignment="1">
      <alignment vertical="top"/>
    </xf>
    <xf numFmtId="0" fontId="1" fillId="5" borderId="0" xfId="0" applyFont="1" applyFill="1" applyAlignment="1">
      <alignment horizontal="center" vertical="top"/>
    </xf>
    <xf numFmtId="0" fontId="6" fillId="4" borderId="0" xfId="0" applyFont="1" applyFill="1" applyAlignment="1">
      <alignment horizontal="center" vertical="top"/>
    </xf>
    <xf numFmtId="3" fontId="6" fillId="0" borderId="0" xfId="0" applyNumberFormat="1" applyFont="1" applyAlignment="1">
      <alignment vertical="top"/>
    </xf>
    <xf numFmtId="0" fontId="6" fillId="0" borderId="0" xfId="0" applyFont="1"/>
    <xf numFmtId="0" fontId="6" fillId="6" borderId="0" xfId="0" applyFont="1" applyFill="1" applyAlignment="1">
      <alignment horizontal="center"/>
    </xf>
    <xf numFmtId="3" fontId="6" fillId="6" borderId="0" xfId="0" applyNumberFormat="1" applyFont="1" applyFill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BC9C5-ECDE-461D-9E2B-891460D1A1CF}">
  <dimension ref="A1:S80"/>
  <sheetViews>
    <sheetView tabSelected="1" topLeftCell="F1" workbookViewId="0">
      <pane ySplit="1" topLeftCell="A2" activePane="bottomLeft" state="frozenSplit"/>
      <selection pane="bottomLeft" activeCell="G2" sqref="G2"/>
    </sheetView>
  </sheetViews>
  <sheetFormatPr defaultRowHeight="12" x14ac:dyDescent="0.25"/>
  <cols>
    <col min="1" max="1" width="2.88671875" style="2" customWidth="1"/>
    <col min="2" max="2" width="3.21875" style="8" customWidth="1"/>
    <col min="3" max="3" width="2.6640625" style="9" customWidth="1"/>
    <col min="4" max="4" width="3.88671875" style="8" customWidth="1"/>
    <col min="5" max="5" width="3.21875" style="9" customWidth="1"/>
    <col min="6" max="6" width="8.21875" style="13" customWidth="1"/>
    <col min="7" max="7" width="30" style="2" customWidth="1"/>
    <col min="8" max="8" width="6.88671875" style="11" customWidth="1"/>
    <col min="9" max="9" width="29.109375" style="2" customWidth="1"/>
    <col min="10" max="10" width="4.44140625" style="2" bestFit="1" customWidth="1"/>
    <col min="11" max="11" width="51.21875" style="2" customWidth="1"/>
    <col min="12" max="13" width="9" style="2" customWidth="1"/>
    <col min="14" max="14" width="9" style="18" customWidth="1"/>
    <col min="15" max="15" width="9" style="2" customWidth="1"/>
    <col min="16" max="16" width="9" style="18" customWidth="1"/>
    <col min="17" max="17" width="9" style="2" customWidth="1"/>
    <col min="18" max="18" width="9" style="18" customWidth="1"/>
    <col min="19" max="16384" width="8.88671875" style="2"/>
  </cols>
  <sheetData>
    <row r="1" spans="1:19" x14ac:dyDescent="0.25">
      <c r="A1" s="1" t="s">
        <v>0</v>
      </c>
      <c r="B1" s="6" t="s">
        <v>1</v>
      </c>
      <c r="C1" s="7" t="s">
        <v>2</v>
      </c>
      <c r="D1" s="6" t="s">
        <v>3</v>
      </c>
      <c r="E1" s="7" t="s">
        <v>4</v>
      </c>
      <c r="F1" s="12" t="s">
        <v>5</v>
      </c>
      <c r="G1" s="1" t="s">
        <v>6</v>
      </c>
      <c r="H1" s="10" t="s">
        <v>7</v>
      </c>
      <c r="I1" s="1" t="s">
        <v>8</v>
      </c>
      <c r="J1" s="1" t="s">
        <v>9</v>
      </c>
      <c r="K1" s="1" t="s">
        <v>10</v>
      </c>
      <c r="L1" s="5" t="s">
        <v>301</v>
      </c>
      <c r="M1" s="15" t="s">
        <v>302</v>
      </c>
      <c r="N1" s="16" t="s">
        <v>303</v>
      </c>
      <c r="O1" s="15" t="s">
        <v>304</v>
      </c>
      <c r="P1" s="16" t="s">
        <v>305</v>
      </c>
      <c r="Q1" s="15" t="s">
        <v>306</v>
      </c>
      <c r="R1" s="16" t="s">
        <v>307</v>
      </c>
      <c r="S1" s="19" t="s">
        <v>310</v>
      </c>
    </row>
    <row r="2" spans="1:19" x14ac:dyDescent="0.25">
      <c r="A2" s="3" t="s">
        <v>299</v>
      </c>
      <c r="B2" s="6" t="s">
        <v>74</v>
      </c>
      <c r="C2" s="7" t="s">
        <v>75</v>
      </c>
      <c r="D2" s="6" t="s">
        <v>90</v>
      </c>
      <c r="E2" s="7" t="s">
        <v>91</v>
      </c>
      <c r="F2" s="12" t="s">
        <v>92</v>
      </c>
      <c r="G2" s="1" t="s">
        <v>93</v>
      </c>
      <c r="H2" s="10" t="s">
        <v>94</v>
      </c>
      <c r="I2" s="1" t="s">
        <v>95</v>
      </c>
      <c r="J2" s="1" t="s">
        <v>30</v>
      </c>
      <c r="K2" s="1" t="s">
        <v>308</v>
      </c>
      <c r="L2" s="14"/>
      <c r="M2" s="14"/>
      <c r="N2" s="17"/>
      <c r="O2" s="14">
        <v>862384</v>
      </c>
      <c r="P2" s="17">
        <v>262384</v>
      </c>
      <c r="Q2" s="14">
        <v>862384</v>
      </c>
      <c r="R2" s="17">
        <v>262384</v>
      </c>
      <c r="S2" s="20">
        <f>R2+P2+N2</f>
        <v>524768</v>
      </c>
    </row>
    <row r="3" spans="1:19" x14ac:dyDescent="0.25">
      <c r="A3" s="3" t="s">
        <v>299</v>
      </c>
      <c r="B3" s="6" t="s">
        <v>74</v>
      </c>
      <c r="C3" s="7" t="s">
        <v>75</v>
      </c>
      <c r="D3" s="6" t="s">
        <v>148</v>
      </c>
      <c r="E3" s="7" t="s">
        <v>149</v>
      </c>
      <c r="F3" s="12" t="s">
        <v>15</v>
      </c>
      <c r="G3" s="1" t="s">
        <v>16</v>
      </c>
      <c r="H3" s="10" t="s">
        <v>17</v>
      </c>
      <c r="I3" s="1" t="s">
        <v>18</v>
      </c>
      <c r="J3" s="1" t="s">
        <v>30</v>
      </c>
      <c r="K3" s="1" t="s">
        <v>150</v>
      </c>
      <c r="L3" s="14">
        <v>300000</v>
      </c>
      <c r="M3" s="14">
        <v>350000</v>
      </c>
      <c r="N3" s="17"/>
      <c r="O3" s="14">
        <v>350000</v>
      </c>
      <c r="P3" s="17"/>
      <c r="Q3" s="14"/>
      <c r="R3" s="17"/>
    </row>
    <row r="4" spans="1:19" x14ac:dyDescent="0.25">
      <c r="A4" s="3" t="s">
        <v>299</v>
      </c>
      <c r="B4" s="6" t="s">
        <v>74</v>
      </c>
      <c r="C4" s="7" t="s">
        <v>75</v>
      </c>
      <c r="D4" s="6" t="s">
        <v>197</v>
      </c>
      <c r="E4" s="7" t="s">
        <v>198</v>
      </c>
      <c r="F4" s="12" t="s">
        <v>15</v>
      </c>
      <c r="G4" s="1"/>
      <c r="H4" s="10" t="s">
        <v>199</v>
      </c>
      <c r="I4" s="1" t="s">
        <v>200</v>
      </c>
      <c r="J4" s="1" t="s">
        <v>30</v>
      </c>
      <c r="K4" s="1"/>
      <c r="L4" s="14"/>
      <c r="M4" s="14">
        <v>12000</v>
      </c>
      <c r="N4" s="17">
        <v>12000</v>
      </c>
      <c r="O4" s="14">
        <v>12000</v>
      </c>
      <c r="P4" s="17">
        <v>12000</v>
      </c>
      <c r="Q4" s="14">
        <v>13965</v>
      </c>
      <c r="R4" s="17">
        <v>13965</v>
      </c>
      <c r="S4" s="20">
        <f>R4+P4+N4</f>
        <v>37965</v>
      </c>
    </row>
    <row r="5" spans="1:19" x14ac:dyDescent="0.25">
      <c r="A5" s="3" t="s">
        <v>299</v>
      </c>
      <c r="B5" s="6" t="s">
        <v>20</v>
      </c>
      <c r="C5" s="7" t="s">
        <v>21</v>
      </c>
      <c r="D5" s="6" t="s">
        <v>24</v>
      </c>
      <c r="E5" s="7" t="s">
        <v>25</v>
      </c>
      <c r="F5" s="12" t="s">
        <v>26</v>
      </c>
      <c r="G5" s="1" t="s">
        <v>27</v>
      </c>
      <c r="H5" s="10" t="s">
        <v>28</v>
      </c>
      <c r="I5" s="1" t="s">
        <v>29</v>
      </c>
      <c r="J5" s="1" t="s">
        <v>30</v>
      </c>
      <c r="K5" s="1" t="s">
        <v>31</v>
      </c>
      <c r="L5" s="14"/>
      <c r="M5" s="14"/>
      <c r="N5" s="17"/>
      <c r="O5" s="14">
        <v>1100000</v>
      </c>
      <c r="P5" s="17"/>
      <c r="Q5" s="14"/>
      <c r="R5" s="17"/>
    </row>
    <row r="6" spans="1:19" x14ac:dyDescent="0.25">
      <c r="A6" s="3" t="s">
        <v>299</v>
      </c>
      <c r="B6" s="6" t="s">
        <v>74</v>
      </c>
      <c r="C6" s="7" t="s">
        <v>75</v>
      </c>
      <c r="D6" s="6" t="s">
        <v>76</v>
      </c>
      <c r="E6" s="7" t="s">
        <v>77</v>
      </c>
      <c r="F6" s="12" t="s">
        <v>26</v>
      </c>
      <c r="G6" s="1"/>
      <c r="H6" s="10" t="s">
        <v>78</v>
      </c>
      <c r="I6" s="1" t="s">
        <v>79</v>
      </c>
      <c r="J6" s="1" t="s">
        <v>30</v>
      </c>
      <c r="K6" s="1" t="s">
        <v>309</v>
      </c>
      <c r="L6" s="14"/>
      <c r="M6" s="14">
        <v>203733</v>
      </c>
      <c r="N6" s="17">
        <v>203733</v>
      </c>
      <c r="O6" s="14"/>
      <c r="P6" s="17"/>
      <c r="Q6" s="14"/>
      <c r="R6" s="17"/>
      <c r="S6" s="20">
        <f>R6+P6+N6</f>
        <v>203733</v>
      </c>
    </row>
    <row r="7" spans="1:19" x14ac:dyDescent="0.25">
      <c r="A7" s="3" t="s">
        <v>299</v>
      </c>
      <c r="B7" s="6" t="s">
        <v>11</v>
      </c>
      <c r="C7" s="7" t="s">
        <v>12</v>
      </c>
      <c r="D7" s="6" t="s">
        <v>90</v>
      </c>
      <c r="E7" s="7" t="s">
        <v>91</v>
      </c>
      <c r="F7" s="12" t="s">
        <v>26</v>
      </c>
      <c r="G7" s="1"/>
      <c r="H7" s="10" t="s">
        <v>96</v>
      </c>
      <c r="I7" s="1" t="s">
        <v>97</v>
      </c>
      <c r="J7" s="1" t="s">
        <v>30</v>
      </c>
      <c r="K7" s="1" t="s">
        <v>98</v>
      </c>
      <c r="L7" s="14"/>
      <c r="M7" s="14">
        <v>12072</v>
      </c>
      <c r="N7" s="17"/>
      <c r="O7" s="14"/>
      <c r="P7" s="17"/>
      <c r="Q7" s="14"/>
      <c r="R7" s="17"/>
    </row>
    <row r="8" spans="1:19" x14ac:dyDescent="0.25">
      <c r="A8" s="4" t="s">
        <v>300</v>
      </c>
      <c r="B8" s="6" t="s">
        <v>20</v>
      </c>
      <c r="C8" s="7" t="s">
        <v>21</v>
      </c>
      <c r="D8" s="6" t="s">
        <v>276</v>
      </c>
      <c r="E8" s="7" t="s">
        <v>277</v>
      </c>
      <c r="F8" s="12" t="s">
        <v>26</v>
      </c>
      <c r="G8" s="1"/>
      <c r="H8" s="10" t="s">
        <v>293</v>
      </c>
      <c r="I8" s="1" t="s">
        <v>294</v>
      </c>
      <c r="J8" s="1" t="s">
        <v>30</v>
      </c>
      <c r="K8" s="1"/>
      <c r="L8" s="14"/>
      <c r="M8" s="14"/>
      <c r="N8" s="17"/>
      <c r="O8" s="14"/>
      <c r="P8" s="17"/>
      <c r="Q8" s="14">
        <v>200000</v>
      </c>
      <c r="R8" s="17"/>
    </row>
    <row r="9" spans="1:19" x14ac:dyDescent="0.25">
      <c r="A9" s="3" t="s">
        <v>299</v>
      </c>
      <c r="B9" s="6" t="s">
        <v>20</v>
      </c>
      <c r="C9" s="7" t="s">
        <v>21</v>
      </c>
      <c r="D9" s="6" t="s">
        <v>242</v>
      </c>
      <c r="E9" s="7" t="s">
        <v>243</v>
      </c>
      <c r="F9" s="12" t="s">
        <v>26</v>
      </c>
      <c r="G9" s="1"/>
      <c r="H9" s="10" t="s">
        <v>246</v>
      </c>
      <c r="I9" s="1" t="s">
        <v>247</v>
      </c>
      <c r="J9" s="1" t="s">
        <v>30</v>
      </c>
      <c r="K9" s="1"/>
      <c r="L9" s="14"/>
      <c r="M9" s="14"/>
      <c r="N9" s="17"/>
      <c r="O9" s="14">
        <v>550000</v>
      </c>
      <c r="P9" s="17"/>
      <c r="Q9" s="14"/>
      <c r="R9" s="17"/>
    </row>
    <row r="10" spans="1:19" x14ac:dyDescent="0.25">
      <c r="A10" s="3" t="s">
        <v>299</v>
      </c>
      <c r="B10" s="6" t="s">
        <v>74</v>
      </c>
      <c r="C10" s="7" t="s">
        <v>75</v>
      </c>
      <c r="D10" s="6" t="s">
        <v>252</v>
      </c>
      <c r="E10" s="7" t="s">
        <v>253</v>
      </c>
      <c r="F10" s="12" t="s">
        <v>254</v>
      </c>
      <c r="G10" s="1" t="s">
        <v>255</v>
      </c>
      <c r="H10" s="10" t="s">
        <v>256</v>
      </c>
      <c r="I10" s="1" t="s">
        <v>257</v>
      </c>
      <c r="J10" s="1" t="s">
        <v>30</v>
      </c>
      <c r="K10" s="1" t="s">
        <v>258</v>
      </c>
      <c r="L10" s="14"/>
      <c r="M10" s="14">
        <v>6644.43</v>
      </c>
      <c r="N10" s="17"/>
      <c r="O10" s="14"/>
      <c r="P10" s="17"/>
      <c r="Q10" s="14"/>
      <c r="R10" s="17"/>
    </row>
    <row r="11" spans="1:19" x14ac:dyDescent="0.25">
      <c r="A11" s="3"/>
      <c r="B11" s="6"/>
      <c r="C11" s="7"/>
      <c r="D11" s="6"/>
      <c r="E11" s="7"/>
      <c r="F11" s="12"/>
      <c r="G11" s="1"/>
      <c r="H11" s="10"/>
      <c r="I11" s="1"/>
      <c r="J11" s="1"/>
      <c r="K11" s="1"/>
      <c r="L11" s="14"/>
      <c r="M11" s="14"/>
      <c r="N11" s="17"/>
      <c r="O11" s="14"/>
      <c r="P11" s="17"/>
      <c r="Q11" s="14"/>
      <c r="R11" s="17"/>
    </row>
    <row r="12" spans="1:19" x14ac:dyDescent="0.25">
      <c r="A12" s="3"/>
      <c r="B12" s="6"/>
      <c r="C12" s="7"/>
      <c r="D12" s="6"/>
      <c r="E12" s="7"/>
      <c r="F12" s="12"/>
      <c r="G12" s="1"/>
      <c r="H12" s="10"/>
      <c r="I12" s="1"/>
      <c r="J12" s="1"/>
      <c r="K12" s="1"/>
      <c r="L12" s="14"/>
      <c r="M12" s="14"/>
      <c r="N12" s="17"/>
      <c r="O12" s="14"/>
      <c r="P12" s="17"/>
      <c r="Q12" s="14"/>
      <c r="R12" s="17"/>
    </row>
    <row r="13" spans="1:19" x14ac:dyDescent="0.25">
      <c r="A13" s="3"/>
      <c r="B13" s="6"/>
      <c r="C13" s="7"/>
      <c r="D13" s="6"/>
      <c r="E13" s="7"/>
      <c r="F13" s="12"/>
      <c r="G13" s="1"/>
      <c r="H13" s="10"/>
      <c r="I13" s="1"/>
      <c r="J13" s="1"/>
      <c r="K13" s="1"/>
      <c r="L13" s="14"/>
      <c r="M13" s="14"/>
      <c r="N13" s="17"/>
      <c r="O13" s="14"/>
      <c r="P13" s="17"/>
      <c r="Q13" s="14"/>
      <c r="R13" s="17"/>
    </row>
    <row r="14" spans="1:19" x14ac:dyDescent="0.25">
      <c r="A14" s="3" t="s">
        <v>299</v>
      </c>
      <c r="B14" s="6" t="s">
        <v>102</v>
      </c>
      <c r="C14" s="7" t="s">
        <v>103</v>
      </c>
      <c r="D14" s="6" t="s">
        <v>90</v>
      </c>
      <c r="E14" s="7" t="s">
        <v>91</v>
      </c>
      <c r="F14" s="12" t="s">
        <v>104</v>
      </c>
      <c r="G14" s="1" t="s">
        <v>105</v>
      </c>
      <c r="H14" s="10" t="s">
        <v>106</v>
      </c>
      <c r="I14" s="1" t="s">
        <v>107</v>
      </c>
      <c r="J14" s="1" t="s">
        <v>19</v>
      </c>
      <c r="K14" s="1" t="s">
        <v>108</v>
      </c>
      <c r="L14" s="14">
        <v>18877.509999999998</v>
      </c>
      <c r="M14" s="14">
        <v>250000</v>
      </c>
      <c r="N14" s="17"/>
      <c r="O14" s="14">
        <v>825323.78</v>
      </c>
      <c r="P14" s="17"/>
      <c r="Q14" s="14">
        <v>119000</v>
      </c>
      <c r="R14" s="17">
        <v>-150000</v>
      </c>
      <c r="S14" s="20">
        <f>R14+P14+N14</f>
        <v>-150000</v>
      </c>
    </row>
    <row r="15" spans="1:19" x14ac:dyDescent="0.25">
      <c r="A15" s="3" t="s">
        <v>299</v>
      </c>
      <c r="B15" s="6" t="s">
        <v>102</v>
      </c>
      <c r="C15" s="7" t="s">
        <v>103</v>
      </c>
      <c r="D15" s="6" t="s">
        <v>90</v>
      </c>
      <c r="E15" s="7" t="s">
        <v>91</v>
      </c>
      <c r="F15" s="12" t="s">
        <v>104</v>
      </c>
      <c r="G15" s="1"/>
      <c r="H15" s="10" t="s">
        <v>109</v>
      </c>
      <c r="I15" s="1" t="s">
        <v>110</v>
      </c>
      <c r="J15" s="1" t="s">
        <v>19</v>
      </c>
      <c r="K15" s="1"/>
      <c r="L15" s="14">
        <v>24778.99</v>
      </c>
      <c r="M15" s="14">
        <v>15000</v>
      </c>
      <c r="N15" s="17"/>
      <c r="O15" s="14"/>
      <c r="P15" s="17"/>
      <c r="Q15" s="14"/>
      <c r="R15" s="17"/>
    </row>
    <row r="16" spans="1:19" x14ac:dyDescent="0.25">
      <c r="A16" s="3" t="s">
        <v>299</v>
      </c>
      <c r="B16" s="6" t="s">
        <v>137</v>
      </c>
      <c r="C16" s="7" t="s">
        <v>138</v>
      </c>
      <c r="D16" s="6" t="s">
        <v>180</v>
      </c>
      <c r="E16" s="7" t="s">
        <v>181</v>
      </c>
      <c r="F16" s="12" t="s">
        <v>104</v>
      </c>
      <c r="G16" s="1"/>
      <c r="H16" s="10" t="s">
        <v>182</v>
      </c>
      <c r="I16" s="1" t="s">
        <v>183</v>
      </c>
      <c r="J16" s="1" t="s">
        <v>19</v>
      </c>
      <c r="K16" s="1" t="s">
        <v>184</v>
      </c>
      <c r="L16" s="14">
        <v>23377.19</v>
      </c>
      <c r="M16" s="14">
        <v>26622.81</v>
      </c>
      <c r="N16" s="17"/>
      <c r="O16" s="14">
        <v>29334.6</v>
      </c>
      <c r="P16" s="17"/>
      <c r="Q16" s="14">
        <v>250000</v>
      </c>
      <c r="R16" s="17">
        <v>250000</v>
      </c>
      <c r="S16" s="20">
        <f>R16+P16+N16</f>
        <v>250000</v>
      </c>
    </row>
    <row r="17" spans="1:19" x14ac:dyDescent="0.25">
      <c r="A17" s="3" t="s">
        <v>299</v>
      </c>
      <c r="B17" s="6" t="s">
        <v>102</v>
      </c>
      <c r="C17" s="7" t="s">
        <v>103</v>
      </c>
      <c r="D17" s="6" t="s">
        <v>90</v>
      </c>
      <c r="E17" s="7" t="s">
        <v>91</v>
      </c>
      <c r="F17" s="12" t="s">
        <v>92</v>
      </c>
      <c r="G17" s="1" t="s">
        <v>93</v>
      </c>
      <c r="H17" s="10" t="s">
        <v>111</v>
      </c>
      <c r="I17" s="1" t="s">
        <v>112</v>
      </c>
      <c r="J17" s="1" t="s">
        <v>19</v>
      </c>
      <c r="K17" s="1"/>
      <c r="L17" s="14">
        <v>1246627.94</v>
      </c>
      <c r="M17" s="14">
        <v>500000</v>
      </c>
      <c r="N17" s="17"/>
      <c r="O17" s="14">
        <v>850000</v>
      </c>
      <c r="P17" s="17"/>
      <c r="Q17" s="14">
        <v>2032649</v>
      </c>
      <c r="R17" s="17"/>
    </row>
    <row r="18" spans="1:19" x14ac:dyDescent="0.25">
      <c r="A18" s="3" t="s">
        <v>299</v>
      </c>
      <c r="B18" s="6" t="s">
        <v>102</v>
      </c>
      <c r="C18" s="7" t="s">
        <v>103</v>
      </c>
      <c r="D18" s="6" t="s">
        <v>117</v>
      </c>
      <c r="E18" s="7" t="s">
        <v>118</v>
      </c>
      <c r="F18" s="12" t="s">
        <v>92</v>
      </c>
      <c r="G18" s="1"/>
      <c r="H18" s="10" t="s">
        <v>121</v>
      </c>
      <c r="I18" s="1" t="s">
        <v>122</v>
      </c>
      <c r="J18" s="1" t="s">
        <v>19</v>
      </c>
      <c r="K18" s="1"/>
      <c r="L18" s="14">
        <v>50653.760000000002</v>
      </c>
      <c r="M18" s="14">
        <v>25000</v>
      </c>
      <c r="N18" s="17"/>
      <c r="O18" s="14"/>
      <c r="P18" s="17"/>
      <c r="Q18" s="14"/>
      <c r="R18" s="17"/>
    </row>
    <row r="19" spans="1:19" x14ac:dyDescent="0.25">
      <c r="A19" s="3" t="s">
        <v>299</v>
      </c>
      <c r="B19" s="6" t="s">
        <v>102</v>
      </c>
      <c r="C19" s="7" t="s">
        <v>103</v>
      </c>
      <c r="D19" s="6" t="s">
        <v>117</v>
      </c>
      <c r="E19" s="7" t="s">
        <v>118</v>
      </c>
      <c r="F19" s="12" t="s">
        <v>92</v>
      </c>
      <c r="G19" s="1"/>
      <c r="H19" s="10" t="s">
        <v>123</v>
      </c>
      <c r="I19" s="1" t="s">
        <v>124</v>
      </c>
      <c r="J19" s="1" t="s">
        <v>19</v>
      </c>
      <c r="K19" s="1" t="s">
        <v>125</v>
      </c>
      <c r="L19" s="14"/>
      <c r="M19" s="14"/>
      <c r="N19" s="17"/>
      <c r="O19" s="14">
        <v>350000</v>
      </c>
      <c r="P19" s="17">
        <v>350000</v>
      </c>
      <c r="Q19" s="14">
        <v>1000000</v>
      </c>
      <c r="R19" s="17">
        <v>1000000</v>
      </c>
      <c r="S19" s="20">
        <f>R19+P19+N19</f>
        <v>1350000</v>
      </c>
    </row>
    <row r="20" spans="1:19" x14ac:dyDescent="0.25">
      <c r="A20" s="3" t="s">
        <v>299</v>
      </c>
      <c r="B20" s="6" t="s">
        <v>102</v>
      </c>
      <c r="C20" s="7" t="s">
        <v>103</v>
      </c>
      <c r="D20" s="6" t="s">
        <v>90</v>
      </c>
      <c r="E20" s="7" t="s">
        <v>91</v>
      </c>
      <c r="F20" s="12" t="s">
        <v>92</v>
      </c>
      <c r="G20" s="1"/>
      <c r="H20" s="10" t="s">
        <v>94</v>
      </c>
      <c r="I20" s="1" t="s">
        <v>95</v>
      </c>
      <c r="J20" s="1" t="s">
        <v>19</v>
      </c>
      <c r="K20" s="1"/>
      <c r="L20" s="14"/>
      <c r="M20" s="14">
        <v>400000</v>
      </c>
      <c r="N20" s="17"/>
      <c r="O20" s="14">
        <v>800000</v>
      </c>
      <c r="P20" s="17"/>
      <c r="Q20" s="14"/>
      <c r="R20" s="17"/>
    </row>
    <row r="21" spans="1:19" x14ac:dyDescent="0.25">
      <c r="A21" s="3" t="s">
        <v>299</v>
      </c>
      <c r="B21" s="6" t="s">
        <v>102</v>
      </c>
      <c r="C21" s="7" t="s">
        <v>103</v>
      </c>
      <c r="D21" s="6" t="s">
        <v>117</v>
      </c>
      <c r="E21" s="7" t="s">
        <v>118</v>
      </c>
      <c r="F21" s="12" t="s">
        <v>126</v>
      </c>
      <c r="G21" s="1" t="s">
        <v>127</v>
      </c>
      <c r="H21" s="10" t="s">
        <v>128</v>
      </c>
      <c r="I21" s="1" t="s">
        <v>129</v>
      </c>
      <c r="J21" s="1" t="s">
        <v>19</v>
      </c>
      <c r="K21" s="1"/>
      <c r="L21" s="14">
        <v>1264.45</v>
      </c>
      <c r="M21" s="14"/>
      <c r="N21" s="17"/>
      <c r="O21" s="14">
        <v>490000</v>
      </c>
      <c r="P21" s="17"/>
      <c r="Q21" s="14"/>
      <c r="R21" s="17"/>
    </row>
    <row r="22" spans="1:19" x14ac:dyDescent="0.25">
      <c r="A22" s="3" t="s">
        <v>299</v>
      </c>
      <c r="B22" s="6" t="s">
        <v>102</v>
      </c>
      <c r="C22" s="7" t="s">
        <v>103</v>
      </c>
      <c r="D22" s="6" t="s">
        <v>117</v>
      </c>
      <c r="E22" s="7" t="s">
        <v>118</v>
      </c>
      <c r="F22" s="12" t="s">
        <v>126</v>
      </c>
      <c r="G22" s="1"/>
      <c r="H22" s="10" t="s">
        <v>130</v>
      </c>
      <c r="I22" s="1" t="s">
        <v>131</v>
      </c>
      <c r="J22" s="1" t="s">
        <v>19</v>
      </c>
      <c r="K22" s="1"/>
      <c r="L22" s="14">
        <v>5362.84</v>
      </c>
      <c r="M22" s="14">
        <v>15129.26</v>
      </c>
      <c r="N22" s="17"/>
      <c r="O22" s="14">
        <v>5000</v>
      </c>
      <c r="P22" s="17"/>
      <c r="Q22" s="14">
        <v>5000</v>
      </c>
      <c r="R22" s="17"/>
    </row>
    <row r="23" spans="1:19" x14ac:dyDescent="0.25">
      <c r="A23" s="3" t="s">
        <v>299</v>
      </c>
      <c r="B23" s="6" t="s">
        <v>102</v>
      </c>
      <c r="C23" s="7" t="s">
        <v>103</v>
      </c>
      <c r="D23" s="6" t="s">
        <v>117</v>
      </c>
      <c r="E23" s="7" t="s">
        <v>118</v>
      </c>
      <c r="F23" s="12" t="s">
        <v>132</v>
      </c>
      <c r="G23" s="1" t="s">
        <v>133</v>
      </c>
      <c r="H23" s="10" t="s">
        <v>134</v>
      </c>
      <c r="I23" s="1" t="s">
        <v>135</v>
      </c>
      <c r="J23" s="1" t="s">
        <v>19</v>
      </c>
      <c r="K23" s="1" t="s">
        <v>136</v>
      </c>
      <c r="L23" s="14">
        <v>60743.67</v>
      </c>
      <c r="M23" s="14">
        <v>76000</v>
      </c>
      <c r="N23" s="17">
        <v>11000</v>
      </c>
      <c r="O23" s="14">
        <v>65000</v>
      </c>
      <c r="P23" s="17"/>
      <c r="Q23" s="14">
        <v>7500</v>
      </c>
      <c r="R23" s="17"/>
      <c r="S23" s="20">
        <f>R23+P23+N23</f>
        <v>11000</v>
      </c>
    </row>
    <row r="24" spans="1:19" x14ac:dyDescent="0.25">
      <c r="A24" s="3" t="s">
        <v>299</v>
      </c>
      <c r="B24" s="6" t="s">
        <v>153</v>
      </c>
      <c r="C24" s="7" t="s">
        <v>154</v>
      </c>
      <c r="D24" s="6" t="s">
        <v>172</v>
      </c>
      <c r="E24" s="7" t="s">
        <v>173</v>
      </c>
      <c r="F24" s="12" t="s">
        <v>174</v>
      </c>
      <c r="G24" s="1" t="s">
        <v>175</v>
      </c>
      <c r="H24" s="10"/>
      <c r="I24" s="1"/>
      <c r="J24" s="1" t="s">
        <v>19</v>
      </c>
      <c r="K24" s="1"/>
      <c r="L24" s="14">
        <v>4000</v>
      </c>
      <c r="M24" s="14">
        <v>4000</v>
      </c>
      <c r="N24" s="17"/>
      <c r="O24" s="14">
        <v>4000</v>
      </c>
      <c r="P24" s="17"/>
      <c r="Q24" s="14">
        <v>4000</v>
      </c>
      <c r="R24" s="17"/>
    </row>
    <row r="25" spans="1:19" x14ac:dyDescent="0.25">
      <c r="A25" s="3" t="s">
        <v>299</v>
      </c>
      <c r="B25" s="6" t="s">
        <v>102</v>
      </c>
      <c r="C25" s="7" t="s">
        <v>103</v>
      </c>
      <c r="D25" s="6" t="s">
        <v>90</v>
      </c>
      <c r="E25" s="7" t="s">
        <v>91</v>
      </c>
      <c r="F25" s="12" t="s">
        <v>113</v>
      </c>
      <c r="G25" s="1" t="s">
        <v>114</v>
      </c>
      <c r="H25" s="10"/>
      <c r="I25" s="1"/>
      <c r="J25" s="1" t="s">
        <v>19</v>
      </c>
      <c r="K25" s="1"/>
      <c r="L25" s="14"/>
      <c r="M25" s="14"/>
      <c r="N25" s="17"/>
      <c r="O25" s="14"/>
      <c r="P25" s="17"/>
      <c r="Q25" s="14">
        <v>500000</v>
      </c>
      <c r="R25" s="17"/>
    </row>
    <row r="26" spans="1:19" x14ac:dyDescent="0.25">
      <c r="A26" s="3" t="s">
        <v>299</v>
      </c>
      <c r="B26" s="6" t="s">
        <v>137</v>
      </c>
      <c r="C26" s="7" t="s">
        <v>138</v>
      </c>
      <c r="D26" s="6" t="s">
        <v>148</v>
      </c>
      <c r="E26" s="7" t="s">
        <v>149</v>
      </c>
      <c r="F26" s="12" t="s">
        <v>15</v>
      </c>
      <c r="G26" s="1" t="s">
        <v>16</v>
      </c>
      <c r="H26" s="10" t="s">
        <v>151</v>
      </c>
      <c r="I26" s="1" t="s">
        <v>152</v>
      </c>
      <c r="J26" s="1" t="s">
        <v>19</v>
      </c>
      <c r="K26" s="1"/>
      <c r="L26" s="14">
        <v>18150</v>
      </c>
      <c r="M26" s="14">
        <v>1850</v>
      </c>
      <c r="N26" s="17"/>
      <c r="O26" s="14">
        <v>2000</v>
      </c>
      <c r="P26" s="17"/>
      <c r="Q26" s="14"/>
      <c r="R26" s="17"/>
    </row>
    <row r="27" spans="1:19" x14ac:dyDescent="0.25">
      <c r="A27" s="3" t="s">
        <v>299</v>
      </c>
      <c r="B27" s="6" t="s">
        <v>190</v>
      </c>
      <c r="C27" s="7" t="s">
        <v>191</v>
      </c>
      <c r="D27" s="6" t="s">
        <v>192</v>
      </c>
      <c r="E27" s="7" t="s">
        <v>193</v>
      </c>
      <c r="F27" s="12" t="s">
        <v>15</v>
      </c>
      <c r="G27" s="1"/>
      <c r="H27" s="10" t="s">
        <v>194</v>
      </c>
      <c r="I27" s="1" t="s">
        <v>195</v>
      </c>
      <c r="J27" s="1" t="s">
        <v>19</v>
      </c>
      <c r="K27" s="1" t="s">
        <v>196</v>
      </c>
      <c r="L27" s="14"/>
      <c r="M27" s="14">
        <v>125000</v>
      </c>
      <c r="N27" s="17"/>
      <c r="O27" s="14">
        <v>100000</v>
      </c>
      <c r="P27" s="17">
        <v>-200000</v>
      </c>
      <c r="Q27" s="14">
        <v>90000</v>
      </c>
      <c r="R27" s="17">
        <v>-110000</v>
      </c>
      <c r="S27" s="20">
        <f>R27+P27+N27</f>
        <v>-310000</v>
      </c>
    </row>
    <row r="28" spans="1:19" x14ac:dyDescent="0.25">
      <c r="A28" s="3" t="s">
        <v>299</v>
      </c>
      <c r="B28" s="6" t="s">
        <v>20</v>
      </c>
      <c r="C28" s="7" t="s">
        <v>21</v>
      </c>
      <c r="D28" s="6" t="s">
        <v>13</v>
      </c>
      <c r="E28" s="7" t="s">
        <v>14</v>
      </c>
      <c r="F28" s="12" t="s">
        <v>15</v>
      </c>
      <c r="G28" s="1"/>
      <c r="H28" s="10" t="s">
        <v>22</v>
      </c>
      <c r="I28" s="1" t="s">
        <v>23</v>
      </c>
      <c r="J28" s="1" t="s">
        <v>19</v>
      </c>
      <c r="K28" s="1"/>
      <c r="L28" s="14"/>
      <c r="M28" s="14">
        <v>24000</v>
      </c>
      <c r="N28" s="17"/>
      <c r="O28" s="14">
        <v>35000</v>
      </c>
      <c r="P28" s="17"/>
      <c r="Q28" s="14">
        <v>300000</v>
      </c>
      <c r="R28" s="17"/>
    </row>
    <row r="29" spans="1:19" x14ac:dyDescent="0.25">
      <c r="A29" s="3" t="s">
        <v>299</v>
      </c>
      <c r="B29" s="6" t="s">
        <v>11</v>
      </c>
      <c r="C29" s="7" t="s">
        <v>12</v>
      </c>
      <c r="D29" s="6" t="s">
        <v>13</v>
      </c>
      <c r="E29" s="7" t="s">
        <v>14</v>
      </c>
      <c r="F29" s="12" t="s">
        <v>15</v>
      </c>
      <c r="G29" s="1"/>
      <c r="H29" s="10" t="s">
        <v>17</v>
      </c>
      <c r="I29" s="1" t="s">
        <v>18</v>
      </c>
      <c r="J29" s="1" t="s">
        <v>19</v>
      </c>
      <c r="K29" s="1"/>
      <c r="L29" s="14"/>
      <c r="M29" s="14">
        <v>40000</v>
      </c>
      <c r="N29" s="17"/>
      <c r="O29" s="14">
        <v>340000</v>
      </c>
      <c r="P29" s="17"/>
      <c r="Q29" s="14">
        <v>190000</v>
      </c>
      <c r="R29" s="17"/>
    </row>
    <row r="30" spans="1:19" x14ac:dyDescent="0.25">
      <c r="A30" s="3" t="s">
        <v>299</v>
      </c>
      <c r="B30" s="6" t="s">
        <v>32</v>
      </c>
      <c r="C30" s="7" t="s">
        <v>33</v>
      </c>
      <c r="D30" s="6" t="s">
        <v>185</v>
      </c>
      <c r="E30" s="7" t="s">
        <v>186</v>
      </c>
      <c r="F30" s="12" t="s">
        <v>15</v>
      </c>
      <c r="G30" s="1"/>
      <c r="H30" s="10" t="s">
        <v>187</v>
      </c>
      <c r="I30" s="1" t="s">
        <v>188</v>
      </c>
      <c r="J30" s="1" t="s">
        <v>19</v>
      </c>
      <c r="K30" s="1" t="s">
        <v>189</v>
      </c>
      <c r="L30" s="14"/>
      <c r="M30" s="14"/>
      <c r="N30" s="17">
        <v>-30000</v>
      </c>
      <c r="O30" s="14"/>
      <c r="P30" s="17">
        <v>-30000</v>
      </c>
      <c r="Q30" s="14"/>
      <c r="R30" s="17">
        <v>-30000</v>
      </c>
      <c r="S30" s="20">
        <f>R30+P30+N30</f>
        <v>-90000</v>
      </c>
    </row>
    <row r="31" spans="1:19" x14ac:dyDescent="0.25">
      <c r="A31" s="3" t="s">
        <v>299</v>
      </c>
      <c r="B31" s="6" t="s">
        <v>11</v>
      </c>
      <c r="C31" s="7" t="s">
        <v>12</v>
      </c>
      <c r="D31" s="6" t="s">
        <v>197</v>
      </c>
      <c r="E31" s="7" t="s">
        <v>198</v>
      </c>
      <c r="F31" s="12" t="s">
        <v>15</v>
      </c>
      <c r="G31" s="1"/>
      <c r="H31" s="10" t="s">
        <v>199</v>
      </c>
      <c r="I31" s="1" t="s">
        <v>200</v>
      </c>
      <c r="J31" s="1" t="s">
        <v>19</v>
      </c>
      <c r="K31" s="1" t="s">
        <v>201</v>
      </c>
      <c r="L31" s="14"/>
      <c r="M31" s="14">
        <v>50000</v>
      </c>
      <c r="N31" s="17"/>
      <c r="O31" s="14">
        <v>250000</v>
      </c>
      <c r="P31" s="17">
        <v>200000</v>
      </c>
      <c r="Q31" s="14">
        <v>250000</v>
      </c>
      <c r="R31" s="17">
        <v>200000</v>
      </c>
      <c r="S31" s="20">
        <f>R31+P31+N31</f>
        <v>400000</v>
      </c>
    </row>
    <row r="32" spans="1:19" x14ac:dyDescent="0.25">
      <c r="A32" s="3" t="s">
        <v>299</v>
      </c>
      <c r="B32" s="6" t="s">
        <v>99</v>
      </c>
      <c r="C32" s="7" t="s">
        <v>91</v>
      </c>
      <c r="D32" s="6" t="s">
        <v>90</v>
      </c>
      <c r="E32" s="7" t="s">
        <v>91</v>
      </c>
      <c r="F32" s="12" t="s">
        <v>15</v>
      </c>
      <c r="G32" s="1"/>
      <c r="H32" s="10" t="s">
        <v>100</v>
      </c>
      <c r="I32" s="1" t="s">
        <v>101</v>
      </c>
      <c r="J32" s="1" t="s">
        <v>19</v>
      </c>
      <c r="K32" s="1"/>
      <c r="L32" s="14"/>
      <c r="M32" s="14">
        <v>50000</v>
      </c>
      <c r="N32" s="17"/>
      <c r="O32" s="14">
        <v>100000</v>
      </c>
      <c r="P32" s="17"/>
      <c r="Q32" s="14">
        <v>150000</v>
      </c>
      <c r="R32" s="17"/>
    </row>
    <row r="33" spans="1:19" x14ac:dyDescent="0.25">
      <c r="A33" s="3" t="s">
        <v>299</v>
      </c>
      <c r="B33" s="6" t="s">
        <v>153</v>
      </c>
      <c r="C33" s="7" t="s">
        <v>154</v>
      </c>
      <c r="D33" s="6" t="s">
        <v>155</v>
      </c>
      <c r="E33" s="7" t="s">
        <v>156</v>
      </c>
      <c r="F33" s="12" t="s">
        <v>15</v>
      </c>
      <c r="G33" s="1"/>
      <c r="H33" s="10" t="s">
        <v>157</v>
      </c>
      <c r="I33" s="1" t="s">
        <v>158</v>
      </c>
      <c r="J33" s="1" t="s">
        <v>19</v>
      </c>
      <c r="K33" s="1"/>
      <c r="L33" s="14"/>
      <c r="M33" s="14">
        <v>30000</v>
      </c>
      <c r="N33" s="17"/>
      <c r="O33" s="14">
        <v>30000</v>
      </c>
      <c r="P33" s="17"/>
      <c r="Q33" s="14">
        <v>30000</v>
      </c>
      <c r="R33" s="17"/>
    </row>
    <row r="34" spans="1:19" x14ac:dyDescent="0.25">
      <c r="A34" s="3" t="s">
        <v>299</v>
      </c>
      <c r="B34" s="6" t="s">
        <v>99</v>
      </c>
      <c r="C34" s="7" t="s">
        <v>91</v>
      </c>
      <c r="D34" s="6" t="s">
        <v>117</v>
      </c>
      <c r="E34" s="7" t="s">
        <v>118</v>
      </c>
      <c r="F34" s="12" t="s">
        <v>15</v>
      </c>
      <c r="G34" s="1"/>
      <c r="H34" s="10" t="s">
        <v>119</v>
      </c>
      <c r="I34" s="1" t="s">
        <v>120</v>
      </c>
      <c r="J34" s="1" t="s">
        <v>19</v>
      </c>
      <c r="K34" s="1"/>
      <c r="L34" s="14"/>
      <c r="M34" s="14">
        <v>50000</v>
      </c>
      <c r="N34" s="17"/>
      <c r="O34" s="14">
        <v>100000</v>
      </c>
      <c r="P34" s="17"/>
      <c r="Q34" s="14">
        <v>150000</v>
      </c>
      <c r="R34" s="17"/>
    </row>
    <row r="35" spans="1:19" x14ac:dyDescent="0.25">
      <c r="A35" s="3" t="s">
        <v>299</v>
      </c>
      <c r="B35" s="6" t="s">
        <v>137</v>
      </c>
      <c r="C35" s="7" t="s">
        <v>138</v>
      </c>
      <c r="D35" s="6" t="s">
        <v>139</v>
      </c>
      <c r="E35" s="7" t="s">
        <v>140</v>
      </c>
      <c r="F35" s="12" t="s">
        <v>141</v>
      </c>
      <c r="G35" s="1" t="s">
        <v>142</v>
      </c>
      <c r="H35" s="10"/>
      <c r="I35" s="1"/>
      <c r="J35" s="1" t="s">
        <v>19</v>
      </c>
      <c r="K35" s="1"/>
      <c r="L35" s="14"/>
      <c r="M35" s="14">
        <v>5000</v>
      </c>
      <c r="N35" s="17"/>
      <c r="O35" s="14">
        <v>13000</v>
      </c>
      <c r="P35" s="17"/>
      <c r="Q35" s="14"/>
      <c r="R35" s="17"/>
    </row>
    <row r="36" spans="1:19" x14ac:dyDescent="0.25">
      <c r="A36" s="3" t="s">
        <v>299</v>
      </c>
      <c r="B36" s="6" t="s">
        <v>32</v>
      </c>
      <c r="C36" s="7" t="s">
        <v>33</v>
      </c>
      <c r="D36" s="6" t="s">
        <v>90</v>
      </c>
      <c r="E36" s="7" t="s">
        <v>91</v>
      </c>
      <c r="F36" s="12" t="s">
        <v>115</v>
      </c>
      <c r="G36" s="1" t="s">
        <v>116</v>
      </c>
      <c r="H36" s="10"/>
      <c r="I36" s="1"/>
      <c r="J36" s="1" t="s">
        <v>19</v>
      </c>
      <c r="K36" s="1"/>
      <c r="L36" s="14">
        <v>5445</v>
      </c>
      <c r="M36" s="14">
        <v>14555</v>
      </c>
      <c r="N36" s="17"/>
      <c r="O36" s="14">
        <v>10000</v>
      </c>
      <c r="P36" s="17"/>
      <c r="Q36" s="14">
        <v>10000</v>
      </c>
      <c r="R36" s="17"/>
    </row>
    <row r="37" spans="1:19" x14ac:dyDescent="0.25">
      <c r="A37" s="3" t="s">
        <v>299</v>
      </c>
      <c r="B37" s="6" t="s">
        <v>20</v>
      </c>
      <c r="C37" s="7" t="s">
        <v>21</v>
      </c>
      <c r="D37" s="6" t="s">
        <v>281</v>
      </c>
      <c r="E37" s="7" t="s">
        <v>282</v>
      </c>
      <c r="F37" s="12" t="s">
        <v>283</v>
      </c>
      <c r="G37" s="1" t="s">
        <v>284</v>
      </c>
      <c r="H37" s="10"/>
      <c r="I37" s="1"/>
      <c r="J37" s="1" t="s">
        <v>19</v>
      </c>
      <c r="K37" s="1"/>
      <c r="L37" s="14"/>
      <c r="M37" s="14"/>
      <c r="N37" s="17"/>
      <c r="O37" s="14">
        <v>50000</v>
      </c>
      <c r="P37" s="17"/>
      <c r="Q37" s="14"/>
      <c r="R37" s="17"/>
    </row>
    <row r="38" spans="1:19" x14ac:dyDescent="0.25">
      <c r="A38" s="3" t="s">
        <v>299</v>
      </c>
      <c r="B38" s="6" t="s">
        <v>20</v>
      </c>
      <c r="C38" s="7" t="s">
        <v>21</v>
      </c>
      <c r="D38" s="6" t="s">
        <v>276</v>
      </c>
      <c r="E38" s="7" t="s">
        <v>277</v>
      </c>
      <c r="F38" s="12" t="s">
        <v>278</v>
      </c>
      <c r="G38" s="1" t="s">
        <v>279</v>
      </c>
      <c r="H38" s="10"/>
      <c r="I38" s="1"/>
      <c r="J38" s="1" t="s">
        <v>19</v>
      </c>
      <c r="K38" s="1" t="s">
        <v>280</v>
      </c>
      <c r="L38" s="14"/>
      <c r="M38" s="14">
        <v>80000</v>
      </c>
      <c r="N38" s="17"/>
      <c r="O38" s="14">
        <v>326400</v>
      </c>
      <c r="P38" s="17">
        <v>226400</v>
      </c>
      <c r="Q38" s="14">
        <v>300000</v>
      </c>
      <c r="R38" s="17">
        <v>100000</v>
      </c>
      <c r="S38" s="20">
        <f>R38+P38+N38</f>
        <v>326400</v>
      </c>
    </row>
    <row r="39" spans="1:19" x14ac:dyDescent="0.25">
      <c r="A39" s="3" t="s">
        <v>299</v>
      </c>
      <c r="B39" s="6" t="s">
        <v>20</v>
      </c>
      <c r="C39" s="7" t="s">
        <v>21</v>
      </c>
      <c r="D39" s="6" t="s">
        <v>235</v>
      </c>
      <c r="E39" s="7" t="s">
        <v>236</v>
      </c>
      <c r="F39" s="12" t="s">
        <v>237</v>
      </c>
      <c r="G39" s="1" t="s">
        <v>238</v>
      </c>
      <c r="H39" s="10" t="s">
        <v>239</v>
      </c>
      <c r="I39" s="1" t="s">
        <v>240</v>
      </c>
      <c r="J39" s="1" t="s">
        <v>19</v>
      </c>
      <c r="K39" s="1" t="s">
        <v>241</v>
      </c>
      <c r="L39" s="14"/>
      <c r="M39" s="14">
        <v>140000</v>
      </c>
      <c r="N39" s="17">
        <v>60000</v>
      </c>
      <c r="O39" s="14"/>
      <c r="P39" s="17"/>
      <c r="Q39" s="14"/>
      <c r="R39" s="17"/>
      <c r="S39" s="20">
        <f>R39+P39+N39</f>
        <v>60000</v>
      </c>
    </row>
    <row r="40" spans="1:19" x14ac:dyDescent="0.25">
      <c r="A40" s="3" t="s">
        <v>299</v>
      </c>
      <c r="B40" s="6" t="s">
        <v>11</v>
      </c>
      <c r="C40" s="7" t="s">
        <v>12</v>
      </c>
      <c r="D40" s="6" t="s">
        <v>197</v>
      </c>
      <c r="E40" s="7" t="s">
        <v>198</v>
      </c>
      <c r="F40" s="12" t="s">
        <v>202</v>
      </c>
      <c r="G40" s="1" t="s">
        <v>203</v>
      </c>
      <c r="H40" s="10" t="s">
        <v>204</v>
      </c>
      <c r="I40" s="1" t="s">
        <v>205</v>
      </c>
      <c r="J40" s="1" t="s">
        <v>19</v>
      </c>
      <c r="K40" s="1" t="s">
        <v>311</v>
      </c>
      <c r="L40" s="14">
        <v>742.94</v>
      </c>
      <c r="M40" s="14">
        <v>979393.63</v>
      </c>
      <c r="N40" s="17">
        <v>457500</v>
      </c>
      <c r="O40" s="14"/>
      <c r="P40" s="17">
        <v>-227500</v>
      </c>
      <c r="Q40" s="14"/>
      <c r="R40" s="17">
        <v>-200000</v>
      </c>
      <c r="S40" s="20">
        <f>R40+P40+N40</f>
        <v>30000</v>
      </c>
    </row>
    <row r="41" spans="1:19" x14ac:dyDescent="0.25">
      <c r="A41" s="3" t="s">
        <v>299</v>
      </c>
      <c r="B41" s="6" t="s">
        <v>32</v>
      </c>
      <c r="C41" s="7" t="s">
        <v>33</v>
      </c>
      <c r="D41" s="6" t="s">
        <v>197</v>
      </c>
      <c r="E41" s="7" t="s">
        <v>198</v>
      </c>
      <c r="F41" s="12" t="s">
        <v>202</v>
      </c>
      <c r="G41" s="1"/>
      <c r="H41" s="10" t="s">
        <v>208</v>
      </c>
      <c r="I41" s="1" t="s">
        <v>209</v>
      </c>
      <c r="J41" s="1" t="s">
        <v>19</v>
      </c>
      <c r="K41" s="1"/>
      <c r="L41" s="14"/>
      <c r="M41" s="14">
        <v>7500</v>
      </c>
      <c r="N41" s="17"/>
      <c r="O41" s="14">
        <v>2500</v>
      </c>
      <c r="P41" s="17"/>
      <c r="Q41" s="14"/>
      <c r="R41" s="17"/>
    </row>
    <row r="42" spans="1:19" x14ac:dyDescent="0.25">
      <c r="A42" s="3" t="s">
        <v>299</v>
      </c>
      <c r="B42" s="6" t="s">
        <v>11</v>
      </c>
      <c r="C42" s="7" t="s">
        <v>12</v>
      </c>
      <c r="D42" s="6" t="s">
        <v>285</v>
      </c>
      <c r="E42" s="7" t="s">
        <v>286</v>
      </c>
      <c r="F42" s="12" t="s">
        <v>202</v>
      </c>
      <c r="G42" s="1"/>
      <c r="H42" s="10" t="s">
        <v>287</v>
      </c>
      <c r="I42" s="1" t="s">
        <v>288</v>
      </c>
      <c r="J42" s="1" t="s">
        <v>19</v>
      </c>
      <c r="K42" s="1"/>
      <c r="L42" s="14">
        <v>166707.75</v>
      </c>
      <c r="M42" s="14">
        <v>69522.25</v>
      </c>
      <c r="N42" s="17"/>
      <c r="O42" s="14">
        <v>30000</v>
      </c>
      <c r="P42" s="17"/>
      <c r="Q42" s="14">
        <v>30000</v>
      </c>
      <c r="R42" s="17"/>
    </row>
    <row r="43" spans="1:19" x14ac:dyDescent="0.25">
      <c r="A43" s="3" t="s">
        <v>299</v>
      </c>
      <c r="B43" s="6" t="s">
        <v>32</v>
      </c>
      <c r="C43" s="7" t="s">
        <v>33</v>
      </c>
      <c r="D43" s="6" t="s">
        <v>285</v>
      </c>
      <c r="E43" s="7" t="s">
        <v>286</v>
      </c>
      <c r="F43" s="12" t="s">
        <v>202</v>
      </c>
      <c r="G43" s="1"/>
      <c r="H43" s="10" t="s">
        <v>287</v>
      </c>
      <c r="I43" s="1" t="s">
        <v>288</v>
      </c>
      <c r="J43" s="1" t="s">
        <v>19</v>
      </c>
      <c r="K43" s="1" t="s">
        <v>291</v>
      </c>
      <c r="L43" s="14"/>
      <c r="M43" s="14">
        <v>66000</v>
      </c>
      <c r="N43" s="17">
        <v>66000</v>
      </c>
      <c r="O43" s="14"/>
      <c r="P43" s="17"/>
      <c r="Q43" s="14"/>
      <c r="R43" s="17"/>
      <c r="S43" s="20">
        <f>R43+P43+N43</f>
        <v>66000</v>
      </c>
    </row>
    <row r="44" spans="1:19" x14ac:dyDescent="0.25">
      <c r="A44" s="3" t="s">
        <v>299</v>
      </c>
      <c r="B44" s="6" t="s">
        <v>20</v>
      </c>
      <c r="C44" s="7" t="s">
        <v>21</v>
      </c>
      <c r="D44" s="6" t="s">
        <v>285</v>
      </c>
      <c r="E44" s="7" t="s">
        <v>286</v>
      </c>
      <c r="F44" s="12" t="s">
        <v>202</v>
      </c>
      <c r="G44" s="1"/>
      <c r="H44" s="10" t="s">
        <v>289</v>
      </c>
      <c r="I44" s="1" t="s">
        <v>290</v>
      </c>
      <c r="J44" s="1" t="s">
        <v>19</v>
      </c>
      <c r="K44" s="1"/>
      <c r="L44" s="14"/>
      <c r="M44" s="14">
        <v>185000</v>
      </c>
      <c r="N44" s="17"/>
      <c r="O44" s="14"/>
      <c r="P44" s="17"/>
      <c r="Q44" s="14"/>
      <c r="R44" s="17"/>
    </row>
    <row r="45" spans="1:19" x14ac:dyDescent="0.25">
      <c r="A45" s="3" t="s">
        <v>299</v>
      </c>
      <c r="B45" s="6" t="s">
        <v>11</v>
      </c>
      <c r="C45" s="7" t="s">
        <v>12</v>
      </c>
      <c r="D45" s="6" t="s">
        <v>197</v>
      </c>
      <c r="E45" s="7" t="s">
        <v>198</v>
      </c>
      <c r="F45" s="12" t="s">
        <v>202</v>
      </c>
      <c r="G45" s="1"/>
      <c r="H45" s="10" t="s">
        <v>206</v>
      </c>
      <c r="I45" s="1" t="s">
        <v>207</v>
      </c>
      <c r="J45" s="1" t="s">
        <v>19</v>
      </c>
      <c r="K45" s="1"/>
      <c r="L45" s="14"/>
      <c r="M45" s="14">
        <v>17000</v>
      </c>
      <c r="N45" s="17"/>
      <c r="O45" s="14"/>
      <c r="P45" s="17"/>
      <c r="Q45" s="14"/>
      <c r="R45" s="17"/>
    </row>
    <row r="46" spans="1:19" x14ac:dyDescent="0.25">
      <c r="A46" s="3" t="s">
        <v>299</v>
      </c>
      <c r="B46" s="6" t="s">
        <v>32</v>
      </c>
      <c r="C46" s="7" t="s">
        <v>33</v>
      </c>
      <c r="D46" s="6" t="s">
        <v>76</v>
      </c>
      <c r="E46" s="7" t="s">
        <v>77</v>
      </c>
      <c r="F46" s="12" t="s">
        <v>86</v>
      </c>
      <c r="G46" s="1" t="s">
        <v>87</v>
      </c>
      <c r="H46" s="10"/>
      <c r="I46" s="1"/>
      <c r="J46" s="1" t="s">
        <v>19</v>
      </c>
      <c r="K46" s="1"/>
      <c r="L46" s="14">
        <v>8885.26</v>
      </c>
      <c r="M46" s="14">
        <v>500</v>
      </c>
      <c r="N46" s="17"/>
      <c r="O46" s="14"/>
      <c r="P46" s="17"/>
      <c r="Q46" s="14"/>
      <c r="R46" s="17"/>
    </row>
    <row r="47" spans="1:19" x14ac:dyDescent="0.25">
      <c r="A47" s="4" t="s">
        <v>300</v>
      </c>
      <c r="B47" s="6" t="s">
        <v>32</v>
      </c>
      <c r="C47" s="7" t="s">
        <v>33</v>
      </c>
      <c r="D47" s="6" t="s">
        <v>295</v>
      </c>
      <c r="E47" s="7" t="s">
        <v>296</v>
      </c>
      <c r="F47" s="12" t="s">
        <v>297</v>
      </c>
      <c r="G47" s="1" t="s">
        <v>298</v>
      </c>
      <c r="H47" s="10"/>
      <c r="I47" s="1"/>
      <c r="J47" s="1" t="s">
        <v>19</v>
      </c>
      <c r="K47" s="1"/>
      <c r="L47" s="14"/>
      <c r="M47" s="14">
        <v>27000</v>
      </c>
      <c r="N47" s="17"/>
      <c r="O47" s="14"/>
      <c r="P47" s="17"/>
      <c r="Q47" s="14"/>
      <c r="R47" s="17"/>
    </row>
    <row r="48" spans="1:19" x14ac:dyDescent="0.25">
      <c r="A48" s="3" t="s">
        <v>299</v>
      </c>
      <c r="B48" s="6" t="s">
        <v>11</v>
      </c>
      <c r="C48" s="7" t="s">
        <v>12</v>
      </c>
      <c r="D48" s="6" t="s">
        <v>229</v>
      </c>
      <c r="E48" s="7" t="s">
        <v>230</v>
      </c>
      <c r="F48" s="12" t="s">
        <v>231</v>
      </c>
      <c r="G48" s="1" t="s">
        <v>232</v>
      </c>
      <c r="H48" s="10"/>
      <c r="I48" s="1"/>
      <c r="J48" s="1" t="s">
        <v>19</v>
      </c>
      <c r="K48" s="1"/>
      <c r="L48" s="14">
        <v>8186.34</v>
      </c>
      <c r="M48" s="14">
        <v>10000</v>
      </c>
      <c r="N48" s="17"/>
      <c r="O48" s="14">
        <v>10000</v>
      </c>
      <c r="P48" s="17"/>
      <c r="Q48" s="14"/>
      <c r="R48" s="17"/>
    </row>
    <row r="49" spans="1:19" x14ac:dyDescent="0.25">
      <c r="A49" s="3" t="s">
        <v>299</v>
      </c>
      <c r="B49" s="6" t="s">
        <v>20</v>
      </c>
      <c r="C49" s="7" t="s">
        <v>21</v>
      </c>
      <c r="D49" s="6" t="s">
        <v>214</v>
      </c>
      <c r="E49" s="7" t="s">
        <v>215</v>
      </c>
      <c r="F49" s="12" t="s">
        <v>44</v>
      </c>
      <c r="G49" s="1" t="s">
        <v>45</v>
      </c>
      <c r="H49" s="10" t="s">
        <v>216</v>
      </c>
      <c r="I49" s="1" t="s">
        <v>217</v>
      </c>
      <c r="J49" s="1" t="s">
        <v>19</v>
      </c>
      <c r="K49" s="1"/>
      <c r="L49" s="14"/>
      <c r="M49" s="14"/>
      <c r="N49" s="17"/>
      <c r="O49" s="14">
        <v>25000</v>
      </c>
      <c r="P49" s="17"/>
      <c r="Q49" s="14"/>
      <c r="R49" s="17"/>
    </row>
    <row r="50" spans="1:19" x14ac:dyDescent="0.25">
      <c r="A50" s="3" t="s">
        <v>299</v>
      </c>
      <c r="B50" s="6" t="s">
        <v>20</v>
      </c>
      <c r="C50" s="7" t="s">
        <v>21</v>
      </c>
      <c r="D50" s="6" t="s">
        <v>242</v>
      </c>
      <c r="E50" s="7" t="s">
        <v>243</v>
      </c>
      <c r="F50" s="12" t="s">
        <v>44</v>
      </c>
      <c r="G50" s="1"/>
      <c r="H50" s="10" t="s">
        <v>244</v>
      </c>
      <c r="I50" s="1" t="s">
        <v>245</v>
      </c>
      <c r="J50" s="1" t="s">
        <v>19</v>
      </c>
      <c r="K50" s="1"/>
      <c r="L50" s="14">
        <v>12705</v>
      </c>
      <c r="M50" s="14">
        <v>25000</v>
      </c>
      <c r="N50" s="17"/>
      <c r="O50" s="14"/>
      <c r="P50" s="17"/>
      <c r="Q50" s="14"/>
      <c r="R50" s="17"/>
    </row>
    <row r="51" spans="1:19" x14ac:dyDescent="0.25">
      <c r="A51" s="3" t="s">
        <v>299</v>
      </c>
      <c r="B51" s="6" t="s">
        <v>20</v>
      </c>
      <c r="C51" s="7" t="s">
        <v>21</v>
      </c>
      <c r="D51" s="6" t="s">
        <v>76</v>
      </c>
      <c r="E51" s="7" t="s">
        <v>77</v>
      </c>
      <c r="F51" s="12" t="s">
        <v>44</v>
      </c>
      <c r="G51" s="1"/>
      <c r="H51" s="10" t="s">
        <v>80</v>
      </c>
      <c r="I51" s="1" t="s">
        <v>81</v>
      </c>
      <c r="J51" s="1" t="s">
        <v>19</v>
      </c>
      <c r="K51" s="1"/>
      <c r="L51" s="14">
        <v>20567.580000000002</v>
      </c>
      <c r="M51" s="14">
        <v>15499.5</v>
      </c>
      <c r="N51" s="17"/>
      <c r="O51" s="14"/>
      <c r="P51" s="17"/>
      <c r="Q51" s="14"/>
      <c r="R51" s="17"/>
    </row>
    <row r="52" spans="1:19" x14ac:dyDescent="0.25">
      <c r="A52" s="3" t="s">
        <v>299</v>
      </c>
      <c r="B52" s="6" t="s">
        <v>20</v>
      </c>
      <c r="C52" s="7" t="s">
        <v>21</v>
      </c>
      <c r="D52" s="6" t="s">
        <v>76</v>
      </c>
      <c r="E52" s="7" t="s">
        <v>77</v>
      </c>
      <c r="F52" s="12" t="s">
        <v>44</v>
      </c>
      <c r="G52" s="1"/>
      <c r="H52" s="10" t="s">
        <v>82</v>
      </c>
      <c r="I52" s="1" t="s">
        <v>83</v>
      </c>
      <c r="J52" s="1" t="s">
        <v>19</v>
      </c>
      <c r="K52" s="1" t="s">
        <v>84</v>
      </c>
      <c r="L52" s="14">
        <v>30977.03</v>
      </c>
      <c r="M52" s="14">
        <v>50622.37</v>
      </c>
      <c r="N52" s="17">
        <v>-5100</v>
      </c>
      <c r="O52" s="14">
        <v>155700</v>
      </c>
      <c r="P52" s="17">
        <v>5700</v>
      </c>
      <c r="Q52" s="14">
        <v>235700</v>
      </c>
      <c r="R52" s="17">
        <v>5700</v>
      </c>
      <c r="S52" s="20">
        <f>R52+P52+N52</f>
        <v>6300</v>
      </c>
    </row>
    <row r="53" spans="1:19" x14ac:dyDescent="0.25">
      <c r="A53" s="4" t="s">
        <v>300</v>
      </c>
      <c r="B53" s="6" t="s">
        <v>20</v>
      </c>
      <c r="C53" s="7" t="s">
        <v>21</v>
      </c>
      <c r="D53" s="6" t="s">
        <v>76</v>
      </c>
      <c r="E53" s="7" t="s">
        <v>77</v>
      </c>
      <c r="F53" s="12" t="s">
        <v>44</v>
      </c>
      <c r="G53" s="1"/>
      <c r="H53" s="10" t="s">
        <v>82</v>
      </c>
      <c r="I53" s="1" t="s">
        <v>83</v>
      </c>
      <c r="J53" s="1" t="s">
        <v>19</v>
      </c>
      <c r="K53" s="1" t="s">
        <v>292</v>
      </c>
      <c r="L53" s="14"/>
      <c r="M53" s="14">
        <v>5100</v>
      </c>
      <c r="N53" s="17">
        <v>5100</v>
      </c>
      <c r="O53" s="14"/>
      <c r="P53" s="17"/>
      <c r="Q53" s="14"/>
      <c r="R53" s="17"/>
      <c r="S53" s="20">
        <f>R53+P53+N53</f>
        <v>5100</v>
      </c>
    </row>
    <row r="54" spans="1:19" x14ac:dyDescent="0.25">
      <c r="A54" s="3" t="s">
        <v>299</v>
      </c>
      <c r="B54" s="6" t="s">
        <v>40</v>
      </c>
      <c r="C54" s="7" t="s">
        <v>41</v>
      </c>
      <c r="D54" s="6" t="s">
        <v>42</v>
      </c>
      <c r="E54" s="7" t="s">
        <v>43</v>
      </c>
      <c r="F54" s="12" t="s">
        <v>44</v>
      </c>
      <c r="G54" s="1"/>
      <c r="H54" s="10" t="s">
        <v>46</v>
      </c>
      <c r="I54" s="1" t="s">
        <v>47</v>
      </c>
      <c r="J54" s="1" t="s">
        <v>19</v>
      </c>
      <c r="K54" s="1"/>
      <c r="L54" s="14">
        <v>4325.75</v>
      </c>
      <c r="M54" s="14">
        <v>24674.25</v>
      </c>
      <c r="N54" s="17"/>
      <c r="O54" s="14"/>
      <c r="P54" s="17"/>
      <c r="Q54" s="14"/>
      <c r="R54" s="17"/>
    </row>
    <row r="55" spans="1:19" x14ac:dyDescent="0.25">
      <c r="A55" s="3" t="s">
        <v>299</v>
      </c>
      <c r="B55" s="6" t="s">
        <v>40</v>
      </c>
      <c r="C55" s="7" t="s">
        <v>41</v>
      </c>
      <c r="D55" s="6" t="s">
        <v>76</v>
      </c>
      <c r="E55" s="7" t="s">
        <v>77</v>
      </c>
      <c r="F55" s="12" t="s">
        <v>88</v>
      </c>
      <c r="G55" s="1" t="s">
        <v>89</v>
      </c>
      <c r="H55" s="10"/>
      <c r="I55" s="1"/>
      <c r="J55" s="1" t="s">
        <v>19</v>
      </c>
      <c r="K55" s="1"/>
      <c r="L55" s="14"/>
      <c r="M55" s="14">
        <v>30000</v>
      </c>
      <c r="N55" s="17"/>
      <c r="O55" s="14"/>
      <c r="P55" s="17"/>
      <c r="Q55" s="14"/>
      <c r="R55" s="17"/>
    </row>
    <row r="56" spans="1:19" x14ac:dyDescent="0.25">
      <c r="A56" s="3" t="s">
        <v>299</v>
      </c>
      <c r="B56" s="6" t="s">
        <v>32</v>
      </c>
      <c r="C56" s="7" t="s">
        <v>33</v>
      </c>
      <c r="D56" s="6" t="s">
        <v>165</v>
      </c>
      <c r="E56" s="7" t="s">
        <v>166</v>
      </c>
      <c r="F56" s="12" t="s">
        <v>167</v>
      </c>
      <c r="G56" s="1" t="s">
        <v>168</v>
      </c>
      <c r="H56" s="10" t="s">
        <v>169</v>
      </c>
      <c r="I56" s="1" t="s">
        <v>170</v>
      </c>
      <c r="J56" s="1" t="s">
        <v>19</v>
      </c>
      <c r="K56" s="1" t="s">
        <v>171</v>
      </c>
      <c r="L56" s="14"/>
      <c r="M56" s="14">
        <v>953283</v>
      </c>
      <c r="N56" s="17">
        <v>140000</v>
      </c>
      <c r="O56" s="14"/>
      <c r="P56" s="17"/>
      <c r="Q56" s="14"/>
      <c r="R56" s="17"/>
      <c r="S56" s="20">
        <f>R56+P56+N56</f>
        <v>140000</v>
      </c>
    </row>
    <row r="57" spans="1:19" x14ac:dyDescent="0.25">
      <c r="A57" s="3" t="s">
        <v>299</v>
      </c>
      <c r="B57" s="6" t="s">
        <v>65</v>
      </c>
      <c r="C57" s="7" t="s">
        <v>66</v>
      </c>
      <c r="D57" s="6" t="s">
        <v>67</v>
      </c>
      <c r="E57" s="7" t="s">
        <v>68</v>
      </c>
      <c r="F57" s="12" t="s">
        <v>69</v>
      </c>
      <c r="G57" s="1" t="s">
        <v>70</v>
      </c>
      <c r="H57" s="10" t="s">
        <v>71</v>
      </c>
      <c r="I57" s="1" t="s">
        <v>72</v>
      </c>
      <c r="J57" s="1" t="s">
        <v>19</v>
      </c>
      <c r="K57" s="1" t="s">
        <v>73</v>
      </c>
      <c r="L57" s="14"/>
      <c r="M57" s="14">
        <v>1000</v>
      </c>
      <c r="N57" s="17">
        <v>1000</v>
      </c>
      <c r="O57" s="14"/>
      <c r="P57" s="17"/>
      <c r="Q57" s="14"/>
      <c r="R57" s="17"/>
      <c r="S57" s="20">
        <f>R57+P57+N57</f>
        <v>1000</v>
      </c>
    </row>
    <row r="58" spans="1:19" x14ac:dyDescent="0.25">
      <c r="A58" s="3" t="s">
        <v>299</v>
      </c>
      <c r="B58" s="6" t="s">
        <v>153</v>
      </c>
      <c r="C58" s="7" t="s">
        <v>154</v>
      </c>
      <c r="D58" s="6" t="s">
        <v>161</v>
      </c>
      <c r="E58" s="7" t="s">
        <v>162</v>
      </c>
      <c r="F58" s="12" t="s">
        <v>163</v>
      </c>
      <c r="G58" s="1" t="s">
        <v>164</v>
      </c>
      <c r="H58" s="10"/>
      <c r="I58" s="1"/>
      <c r="J58" s="1" t="s">
        <v>19</v>
      </c>
      <c r="K58" s="1"/>
      <c r="L58" s="14">
        <v>236031</v>
      </c>
      <c r="M58" s="14">
        <v>248730</v>
      </c>
      <c r="N58" s="17"/>
      <c r="O58" s="14"/>
      <c r="P58" s="17"/>
      <c r="Q58" s="14"/>
      <c r="R58" s="17"/>
    </row>
    <row r="59" spans="1:19" x14ac:dyDescent="0.25">
      <c r="A59" s="3" t="s">
        <v>299</v>
      </c>
      <c r="B59" s="6" t="s">
        <v>153</v>
      </c>
      <c r="C59" s="7" t="s">
        <v>154</v>
      </c>
      <c r="D59" s="6" t="s">
        <v>155</v>
      </c>
      <c r="E59" s="7" t="s">
        <v>156</v>
      </c>
      <c r="F59" s="12" t="s">
        <v>159</v>
      </c>
      <c r="G59" s="1" t="s">
        <v>160</v>
      </c>
      <c r="H59" s="10"/>
      <c r="I59" s="1"/>
      <c r="J59" s="1" t="s">
        <v>19</v>
      </c>
      <c r="K59" s="1"/>
      <c r="L59" s="14">
        <v>5500</v>
      </c>
      <c r="M59" s="14">
        <v>20321.66</v>
      </c>
      <c r="N59" s="17"/>
      <c r="O59" s="14">
        <v>10000</v>
      </c>
      <c r="P59" s="17"/>
      <c r="Q59" s="14">
        <v>10000</v>
      </c>
      <c r="R59" s="17"/>
    </row>
    <row r="60" spans="1:19" x14ac:dyDescent="0.25">
      <c r="A60" s="3" t="s">
        <v>299</v>
      </c>
      <c r="B60" s="6" t="s">
        <v>11</v>
      </c>
      <c r="C60" s="7" t="s">
        <v>12</v>
      </c>
      <c r="D60" s="6" t="s">
        <v>143</v>
      </c>
      <c r="E60" s="7" t="s">
        <v>144</v>
      </c>
      <c r="F60" s="12" t="s">
        <v>26</v>
      </c>
      <c r="G60" s="1" t="s">
        <v>27</v>
      </c>
      <c r="H60" s="10" t="s">
        <v>145</v>
      </c>
      <c r="I60" s="1" t="s">
        <v>146</v>
      </c>
      <c r="J60" s="1" t="s">
        <v>19</v>
      </c>
      <c r="K60" s="1" t="s">
        <v>147</v>
      </c>
      <c r="L60" s="14"/>
      <c r="M60" s="14">
        <v>21000</v>
      </c>
      <c r="N60" s="17">
        <v>21000</v>
      </c>
      <c r="O60" s="14">
        <v>21000</v>
      </c>
      <c r="P60" s="17">
        <v>21000</v>
      </c>
      <c r="Q60" s="14"/>
      <c r="R60" s="17"/>
      <c r="S60" s="20">
        <f>R60+P60+N60</f>
        <v>42000</v>
      </c>
    </row>
    <row r="61" spans="1:19" x14ac:dyDescent="0.25">
      <c r="A61" s="3" t="s">
        <v>299</v>
      </c>
      <c r="B61" s="6" t="s">
        <v>20</v>
      </c>
      <c r="C61" s="7" t="s">
        <v>21</v>
      </c>
      <c r="D61" s="6" t="s">
        <v>76</v>
      </c>
      <c r="E61" s="7" t="s">
        <v>77</v>
      </c>
      <c r="F61" s="12" t="s">
        <v>26</v>
      </c>
      <c r="G61" s="1"/>
      <c r="H61" s="10" t="s">
        <v>78</v>
      </c>
      <c r="I61" s="1" t="s">
        <v>79</v>
      </c>
      <c r="J61" s="1" t="s">
        <v>19</v>
      </c>
      <c r="K61" s="1" t="s">
        <v>85</v>
      </c>
      <c r="L61" s="14">
        <v>10038.08</v>
      </c>
      <c r="M61" s="14">
        <v>167000</v>
      </c>
      <c r="N61" s="17">
        <v>91000</v>
      </c>
      <c r="O61" s="14">
        <v>200000</v>
      </c>
      <c r="P61" s="17"/>
      <c r="Q61" s="14"/>
      <c r="R61" s="17"/>
      <c r="S61" s="20">
        <f>R61+P61+N61</f>
        <v>91000</v>
      </c>
    </row>
    <row r="62" spans="1:19" x14ac:dyDescent="0.25">
      <c r="A62" s="3" t="s">
        <v>299</v>
      </c>
      <c r="B62" s="6" t="s">
        <v>61</v>
      </c>
      <c r="C62" s="7" t="s">
        <v>62</v>
      </c>
      <c r="D62" s="6" t="s">
        <v>55</v>
      </c>
      <c r="E62" s="7" t="s">
        <v>56</v>
      </c>
      <c r="F62" s="12" t="s">
        <v>57</v>
      </c>
      <c r="G62" s="1" t="s">
        <v>58</v>
      </c>
      <c r="H62" s="10" t="s">
        <v>63</v>
      </c>
      <c r="I62" s="1" t="s">
        <v>64</v>
      </c>
      <c r="J62" s="1" t="s">
        <v>19</v>
      </c>
      <c r="K62" s="1"/>
      <c r="L62" s="14"/>
      <c r="M62" s="14">
        <v>189784</v>
      </c>
      <c r="N62" s="17"/>
      <c r="O62" s="14">
        <v>100000</v>
      </c>
      <c r="P62" s="17"/>
      <c r="Q62" s="14">
        <v>100000</v>
      </c>
      <c r="R62" s="17"/>
    </row>
    <row r="63" spans="1:19" x14ac:dyDescent="0.25">
      <c r="A63" s="3" t="s">
        <v>299</v>
      </c>
      <c r="B63" s="6" t="s">
        <v>32</v>
      </c>
      <c r="C63" s="7" t="s">
        <v>33</v>
      </c>
      <c r="D63" s="6" t="s">
        <v>55</v>
      </c>
      <c r="E63" s="7" t="s">
        <v>56</v>
      </c>
      <c r="F63" s="12" t="s">
        <v>57</v>
      </c>
      <c r="G63" s="1"/>
      <c r="H63" s="10" t="s">
        <v>59</v>
      </c>
      <c r="I63" s="1" t="s">
        <v>60</v>
      </c>
      <c r="J63" s="1" t="s">
        <v>19</v>
      </c>
      <c r="K63" s="1"/>
      <c r="L63" s="14"/>
      <c r="M63" s="14">
        <v>87192.82</v>
      </c>
      <c r="N63" s="17"/>
      <c r="O63" s="14">
        <v>17500</v>
      </c>
      <c r="P63" s="17"/>
      <c r="Q63" s="14"/>
      <c r="R63" s="17"/>
    </row>
    <row r="64" spans="1:19" x14ac:dyDescent="0.25">
      <c r="A64" s="3" t="s">
        <v>299</v>
      </c>
      <c r="B64" s="6" t="s">
        <v>32</v>
      </c>
      <c r="C64" s="7" t="s">
        <v>33</v>
      </c>
      <c r="D64" s="6" t="s">
        <v>34</v>
      </c>
      <c r="E64" s="7" t="s">
        <v>35</v>
      </c>
      <c r="F64" s="12" t="s">
        <v>36</v>
      </c>
      <c r="G64" s="1" t="s">
        <v>37</v>
      </c>
      <c r="H64" s="10" t="s">
        <v>38</v>
      </c>
      <c r="I64" s="1" t="s">
        <v>39</v>
      </c>
      <c r="J64" s="1" t="s">
        <v>19</v>
      </c>
      <c r="K64" s="1"/>
      <c r="L64" s="14">
        <v>12080.38</v>
      </c>
      <c r="M64" s="14">
        <v>12919</v>
      </c>
      <c r="N64" s="17"/>
      <c r="O64" s="14"/>
      <c r="P64" s="17"/>
      <c r="Q64" s="14"/>
      <c r="R64" s="17"/>
    </row>
    <row r="65" spans="1:19" x14ac:dyDescent="0.25">
      <c r="A65" s="3" t="s">
        <v>299</v>
      </c>
      <c r="B65" s="6" t="s">
        <v>40</v>
      </c>
      <c r="C65" s="7" t="s">
        <v>41</v>
      </c>
      <c r="D65" s="6" t="s">
        <v>176</v>
      </c>
      <c r="E65" s="7" t="s">
        <v>177</v>
      </c>
      <c r="F65" s="12" t="s">
        <v>178</v>
      </c>
      <c r="G65" s="1" t="s">
        <v>179</v>
      </c>
      <c r="H65" s="10"/>
      <c r="I65" s="1"/>
      <c r="J65" s="1" t="s">
        <v>19</v>
      </c>
      <c r="K65" s="1"/>
      <c r="L65" s="14"/>
      <c r="M65" s="14">
        <v>133000</v>
      </c>
      <c r="N65" s="17"/>
      <c r="O65" s="14">
        <v>130000</v>
      </c>
      <c r="P65" s="17"/>
      <c r="Q65" s="14"/>
      <c r="R65" s="17"/>
    </row>
    <row r="66" spans="1:19" x14ac:dyDescent="0.25">
      <c r="A66" s="3" t="s">
        <v>299</v>
      </c>
      <c r="B66" s="6" t="s">
        <v>40</v>
      </c>
      <c r="C66" s="7" t="s">
        <v>41</v>
      </c>
      <c r="D66" s="6" t="s">
        <v>42</v>
      </c>
      <c r="E66" s="7" t="s">
        <v>43</v>
      </c>
      <c r="F66" s="12" t="s">
        <v>48</v>
      </c>
      <c r="G66" s="1" t="s">
        <v>49</v>
      </c>
      <c r="H66" s="10" t="s">
        <v>52</v>
      </c>
      <c r="I66" s="1" t="s">
        <v>53</v>
      </c>
      <c r="J66" s="1" t="s">
        <v>19</v>
      </c>
      <c r="K66" s="1" t="s">
        <v>54</v>
      </c>
      <c r="L66" s="14">
        <v>53539.31</v>
      </c>
      <c r="M66" s="14">
        <v>107629.32</v>
      </c>
      <c r="N66" s="17">
        <v>23250</v>
      </c>
      <c r="O66" s="14">
        <v>75000</v>
      </c>
      <c r="P66" s="17"/>
      <c r="Q66" s="14">
        <v>75000</v>
      </c>
      <c r="R66" s="17"/>
      <c r="S66" s="20">
        <f>R66+P66+N66</f>
        <v>23250</v>
      </c>
    </row>
    <row r="67" spans="1:19" x14ac:dyDescent="0.25">
      <c r="A67" s="3" t="s">
        <v>299</v>
      </c>
      <c r="B67" s="6" t="s">
        <v>40</v>
      </c>
      <c r="C67" s="7" t="s">
        <v>41</v>
      </c>
      <c r="D67" s="6" t="s">
        <v>42</v>
      </c>
      <c r="E67" s="7" t="s">
        <v>43</v>
      </c>
      <c r="F67" s="12" t="s">
        <v>48</v>
      </c>
      <c r="G67" s="1"/>
      <c r="H67" s="10" t="s">
        <v>50</v>
      </c>
      <c r="I67" s="1" t="s">
        <v>51</v>
      </c>
      <c r="J67" s="1" t="s">
        <v>19</v>
      </c>
      <c r="K67" s="1"/>
      <c r="L67" s="14"/>
      <c r="M67" s="14">
        <v>50000</v>
      </c>
      <c r="N67" s="17"/>
      <c r="O67" s="14"/>
      <c r="P67" s="17"/>
      <c r="Q67" s="14"/>
      <c r="R67" s="17"/>
    </row>
    <row r="68" spans="1:19" x14ac:dyDescent="0.25">
      <c r="A68" s="3" t="s">
        <v>299</v>
      </c>
      <c r="B68" s="6" t="s">
        <v>20</v>
      </c>
      <c r="C68" s="7" t="s">
        <v>21</v>
      </c>
      <c r="D68" s="6" t="s">
        <v>252</v>
      </c>
      <c r="E68" s="7" t="s">
        <v>253</v>
      </c>
      <c r="F68" s="12" t="s">
        <v>254</v>
      </c>
      <c r="G68" s="1" t="s">
        <v>255</v>
      </c>
      <c r="H68" s="10" t="s">
        <v>259</v>
      </c>
      <c r="I68" s="1" t="s">
        <v>260</v>
      </c>
      <c r="J68" s="1" t="s">
        <v>19</v>
      </c>
      <c r="K68" s="1" t="s">
        <v>261</v>
      </c>
      <c r="L68" s="14">
        <v>179878.99</v>
      </c>
      <c r="M68" s="14">
        <v>575121.01</v>
      </c>
      <c r="N68" s="17">
        <v>240000</v>
      </c>
      <c r="O68" s="14">
        <v>815000</v>
      </c>
      <c r="P68" s="17"/>
      <c r="Q68" s="14">
        <v>100000</v>
      </c>
      <c r="R68" s="17"/>
      <c r="S68" s="20">
        <f>R68+P68+N68</f>
        <v>240000</v>
      </c>
    </row>
    <row r="69" spans="1:19" x14ac:dyDescent="0.25">
      <c r="A69" s="3" t="s">
        <v>299</v>
      </c>
      <c r="B69" s="6" t="s">
        <v>32</v>
      </c>
      <c r="C69" s="7" t="s">
        <v>33</v>
      </c>
      <c r="D69" s="6" t="s">
        <v>252</v>
      </c>
      <c r="E69" s="7" t="s">
        <v>253</v>
      </c>
      <c r="F69" s="12" t="s">
        <v>254</v>
      </c>
      <c r="G69" s="1"/>
      <c r="H69" s="10" t="s">
        <v>262</v>
      </c>
      <c r="I69" s="1" t="s">
        <v>263</v>
      </c>
      <c r="J69" s="1" t="s">
        <v>19</v>
      </c>
      <c r="K69" s="1"/>
      <c r="L69" s="14"/>
      <c r="M69" s="14">
        <v>7010.88</v>
      </c>
      <c r="N69" s="17"/>
      <c r="O69" s="14"/>
      <c r="P69" s="17"/>
      <c r="Q69" s="14"/>
      <c r="R69" s="17"/>
    </row>
    <row r="70" spans="1:19" x14ac:dyDescent="0.25">
      <c r="A70" s="3" t="s">
        <v>299</v>
      </c>
      <c r="B70" s="6" t="s">
        <v>40</v>
      </c>
      <c r="C70" s="7" t="s">
        <v>41</v>
      </c>
      <c r="D70" s="6" t="s">
        <v>252</v>
      </c>
      <c r="E70" s="7" t="s">
        <v>253</v>
      </c>
      <c r="F70" s="12" t="s">
        <v>254</v>
      </c>
      <c r="G70" s="1"/>
      <c r="H70" s="10" t="s">
        <v>256</v>
      </c>
      <c r="I70" s="1" t="s">
        <v>257</v>
      </c>
      <c r="J70" s="1" t="s">
        <v>19</v>
      </c>
      <c r="K70" s="1" t="s">
        <v>264</v>
      </c>
      <c r="L70" s="14">
        <v>999</v>
      </c>
      <c r="M70" s="14">
        <v>1194.43</v>
      </c>
      <c r="N70" s="17"/>
      <c r="O70" s="14"/>
      <c r="P70" s="17"/>
      <c r="Q70" s="14"/>
      <c r="R70" s="17"/>
    </row>
    <row r="71" spans="1:19" x14ac:dyDescent="0.25">
      <c r="A71" s="3" t="s">
        <v>299</v>
      </c>
      <c r="B71" s="6" t="s">
        <v>224</v>
      </c>
      <c r="C71" s="7" t="s">
        <v>225</v>
      </c>
      <c r="D71" s="6" t="s">
        <v>242</v>
      </c>
      <c r="E71" s="7" t="s">
        <v>243</v>
      </c>
      <c r="F71" s="12" t="s">
        <v>248</v>
      </c>
      <c r="G71" s="1" t="s">
        <v>249</v>
      </c>
      <c r="H71" s="10" t="s">
        <v>250</v>
      </c>
      <c r="I71" s="1" t="s">
        <v>251</v>
      </c>
      <c r="J71" s="1" t="s">
        <v>19</v>
      </c>
      <c r="K71" s="1"/>
      <c r="L71" s="14">
        <v>479.7</v>
      </c>
      <c r="M71" s="14">
        <v>5561.25</v>
      </c>
      <c r="N71" s="17"/>
      <c r="O71" s="14"/>
      <c r="P71" s="17"/>
      <c r="Q71" s="14"/>
      <c r="R71" s="17"/>
    </row>
    <row r="72" spans="1:19" x14ac:dyDescent="0.25">
      <c r="A72" s="3" t="s">
        <v>299</v>
      </c>
      <c r="B72" s="6" t="s">
        <v>40</v>
      </c>
      <c r="C72" s="7" t="s">
        <v>41</v>
      </c>
      <c r="D72" s="6" t="s">
        <v>242</v>
      </c>
      <c r="E72" s="7" t="s">
        <v>243</v>
      </c>
      <c r="F72" s="12" t="s">
        <v>248</v>
      </c>
      <c r="G72" s="1"/>
      <c r="H72" s="10"/>
      <c r="I72" s="1"/>
      <c r="J72" s="1" t="s">
        <v>19</v>
      </c>
      <c r="K72" s="1"/>
      <c r="L72" s="14">
        <v>43983.67</v>
      </c>
      <c r="M72" s="14">
        <v>5000</v>
      </c>
      <c r="N72" s="17"/>
      <c r="O72" s="14">
        <v>5000</v>
      </c>
      <c r="P72" s="17"/>
      <c r="Q72" s="14">
        <v>340</v>
      </c>
      <c r="R72" s="17"/>
    </row>
    <row r="73" spans="1:19" x14ac:dyDescent="0.25">
      <c r="A73" s="3" t="s">
        <v>299</v>
      </c>
      <c r="B73" s="6" t="s">
        <v>153</v>
      </c>
      <c r="C73" s="7" t="s">
        <v>154</v>
      </c>
      <c r="D73" s="6" t="s">
        <v>229</v>
      </c>
      <c r="E73" s="7" t="s">
        <v>230</v>
      </c>
      <c r="F73" s="12" t="s">
        <v>233</v>
      </c>
      <c r="G73" s="1" t="s">
        <v>234</v>
      </c>
      <c r="H73" s="10"/>
      <c r="I73" s="1"/>
      <c r="J73" s="1" t="s">
        <v>19</v>
      </c>
      <c r="K73" s="1"/>
      <c r="L73" s="14">
        <v>62026</v>
      </c>
      <c r="M73" s="14"/>
      <c r="N73" s="17"/>
      <c r="O73" s="14">
        <v>10454</v>
      </c>
      <c r="P73" s="17"/>
      <c r="Q73" s="14">
        <v>150000</v>
      </c>
      <c r="R73" s="17"/>
    </row>
    <row r="74" spans="1:19" x14ac:dyDescent="0.25">
      <c r="A74" s="3" t="s">
        <v>299</v>
      </c>
      <c r="B74" s="6" t="s">
        <v>32</v>
      </c>
      <c r="C74" s="7" t="s">
        <v>33</v>
      </c>
      <c r="D74" s="6" t="s">
        <v>210</v>
      </c>
      <c r="E74" s="7" t="s">
        <v>211</v>
      </c>
      <c r="F74" s="12" t="s">
        <v>212</v>
      </c>
      <c r="G74" s="1" t="s">
        <v>213</v>
      </c>
      <c r="H74" s="10"/>
      <c r="I74" s="1"/>
      <c r="J74" s="1" t="s">
        <v>19</v>
      </c>
      <c r="K74" s="1"/>
      <c r="L74" s="14"/>
      <c r="M74" s="14"/>
      <c r="N74" s="17"/>
      <c r="O74" s="14">
        <v>7500</v>
      </c>
      <c r="P74" s="17"/>
      <c r="Q74" s="14">
        <v>37500</v>
      </c>
      <c r="R74" s="17"/>
    </row>
    <row r="75" spans="1:19" x14ac:dyDescent="0.25">
      <c r="A75" s="3" t="s">
        <v>299</v>
      </c>
      <c r="B75" s="6" t="s">
        <v>32</v>
      </c>
      <c r="C75" s="7" t="s">
        <v>33</v>
      </c>
      <c r="D75" s="6" t="s">
        <v>265</v>
      </c>
      <c r="E75" s="7" t="s">
        <v>266</v>
      </c>
      <c r="F75" s="12" t="s">
        <v>267</v>
      </c>
      <c r="G75" s="1" t="s">
        <v>268</v>
      </c>
      <c r="H75" s="10" t="s">
        <v>269</v>
      </c>
      <c r="I75" s="1" t="s">
        <v>270</v>
      </c>
      <c r="J75" s="1" t="s">
        <v>19</v>
      </c>
      <c r="K75" s="1"/>
      <c r="L75" s="14"/>
      <c r="M75" s="14">
        <v>6301.93</v>
      </c>
      <c r="N75" s="17"/>
      <c r="O75" s="14"/>
      <c r="P75" s="17"/>
      <c r="Q75" s="14"/>
      <c r="R75" s="17"/>
    </row>
    <row r="76" spans="1:19" x14ac:dyDescent="0.25">
      <c r="A76" s="3" t="s">
        <v>299</v>
      </c>
      <c r="B76" s="6" t="s">
        <v>32</v>
      </c>
      <c r="C76" s="7" t="s">
        <v>33</v>
      </c>
      <c r="D76" s="6" t="s">
        <v>265</v>
      </c>
      <c r="E76" s="7" t="s">
        <v>266</v>
      </c>
      <c r="F76" s="12" t="s">
        <v>267</v>
      </c>
      <c r="G76" s="1"/>
      <c r="H76" s="10" t="s">
        <v>271</v>
      </c>
      <c r="I76" s="1" t="s">
        <v>272</v>
      </c>
      <c r="J76" s="1" t="s">
        <v>19</v>
      </c>
      <c r="K76" s="1" t="s">
        <v>273</v>
      </c>
      <c r="L76" s="14">
        <v>3038.37</v>
      </c>
      <c r="M76" s="14">
        <v>6961.63</v>
      </c>
      <c r="N76" s="17"/>
      <c r="O76" s="14"/>
      <c r="P76" s="17"/>
      <c r="Q76" s="14"/>
      <c r="R76" s="17"/>
    </row>
    <row r="77" spans="1:19" x14ac:dyDescent="0.25">
      <c r="A77" s="3" t="s">
        <v>299</v>
      </c>
      <c r="B77" s="6" t="s">
        <v>32</v>
      </c>
      <c r="C77" s="7" t="s">
        <v>33</v>
      </c>
      <c r="D77" s="6" t="s">
        <v>265</v>
      </c>
      <c r="E77" s="7" t="s">
        <v>266</v>
      </c>
      <c r="F77" s="12" t="s">
        <v>267</v>
      </c>
      <c r="G77" s="1"/>
      <c r="H77" s="10" t="s">
        <v>274</v>
      </c>
      <c r="I77" s="1" t="s">
        <v>275</v>
      </c>
      <c r="J77" s="1" t="s">
        <v>19</v>
      </c>
      <c r="K77" s="1"/>
      <c r="L77" s="14"/>
      <c r="M77" s="14">
        <v>6000</v>
      </c>
      <c r="N77" s="17"/>
      <c r="O77" s="14"/>
      <c r="P77" s="17"/>
      <c r="Q77" s="14"/>
      <c r="R77" s="17"/>
    </row>
    <row r="78" spans="1:19" x14ac:dyDescent="0.25">
      <c r="A78" s="3" t="s">
        <v>299</v>
      </c>
      <c r="B78" s="6" t="s">
        <v>224</v>
      </c>
      <c r="C78" s="7" t="s">
        <v>225</v>
      </c>
      <c r="D78" s="6" t="s">
        <v>214</v>
      </c>
      <c r="E78" s="7" t="s">
        <v>215</v>
      </c>
      <c r="F78" s="12" t="s">
        <v>218</v>
      </c>
      <c r="G78" s="1" t="s">
        <v>219</v>
      </c>
      <c r="H78" s="10" t="s">
        <v>226</v>
      </c>
      <c r="I78" s="1" t="s">
        <v>227</v>
      </c>
      <c r="J78" s="1" t="s">
        <v>19</v>
      </c>
      <c r="K78" s="1" t="s">
        <v>228</v>
      </c>
      <c r="L78" s="14"/>
      <c r="M78" s="14">
        <v>5936.79</v>
      </c>
      <c r="N78" s="17">
        <v>2000</v>
      </c>
      <c r="O78" s="14"/>
      <c r="P78" s="17"/>
      <c r="Q78" s="14"/>
      <c r="R78" s="17"/>
      <c r="S78" s="20">
        <f>R78+P78+N78</f>
        <v>2000</v>
      </c>
    </row>
    <row r="79" spans="1:19" x14ac:dyDescent="0.25">
      <c r="A79" s="3" t="s">
        <v>299</v>
      </c>
      <c r="B79" s="6" t="s">
        <v>32</v>
      </c>
      <c r="C79" s="7" t="s">
        <v>33</v>
      </c>
      <c r="D79" s="6" t="s">
        <v>214</v>
      </c>
      <c r="E79" s="7" t="s">
        <v>215</v>
      </c>
      <c r="F79" s="12" t="s">
        <v>218</v>
      </c>
      <c r="G79" s="1"/>
      <c r="H79" s="10" t="s">
        <v>222</v>
      </c>
      <c r="I79" s="1" t="s">
        <v>223</v>
      </c>
      <c r="J79" s="1" t="s">
        <v>19</v>
      </c>
      <c r="K79" s="1"/>
      <c r="L79" s="14">
        <v>3171.41</v>
      </c>
      <c r="M79" s="14">
        <v>23825.54</v>
      </c>
      <c r="N79" s="17"/>
      <c r="O79" s="14"/>
      <c r="P79" s="17"/>
      <c r="Q79" s="14"/>
      <c r="R79" s="17"/>
    </row>
    <row r="80" spans="1:19" x14ac:dyDescent="0.25">
      <c r="A80" s="3" t="s">
        <v>299</v>
      </c>
      <c r="B80" s="6" t="s">
        <v>20</v>
      </c>
      <c r="C80" s="7" t="s">
        <v>21</v>
      </c>
      <c r="D80" s="6" t="s">
        <v>214</v>
      </c>
      <c r="E80" s="7" t="s">
        <v>215</v>
      </c>
      <c r="F80" s="12" t="s">
        <v>218</v>
      </c>
      <c r="G80" s="1"/>
      <c r="H80" s="10" t="s">
        <v>220</v>
      </c>
      <c r="I80" s="1" t="s">
        <v>221</v>
      </c>
      <c r="J80" s="1" t="s">
        <v>19</v>
      </c>
      <c r="K80" s="1"/>
      <c r="L80" s="14"/>
      <c r="M80" s="14">
        <v>100000</v>
      </c>
      <c r="N80" s="17"/>
      <c r="O80" s="14"/>
      <c r="P80" s="17"/>
      <c r="Q80" s="14"/>
      <c r="R80" s="17"/>
    </row>
  </sheetData>
  <sortState xmlns:xlrd2="http://schemas.microsoft.com/office/spreadsheetml/2017/richdata2" ref="A2:R80">
    <sortCondition ref="J2:J80"/>
    <sortCondition ref="F2:F80"/>
    <sortCondition ref="H2:H8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 Versteven</dc:creator>
  <cp:lastModifiedBy>Kris Versteven</cp:lastModifiedBy>
  <dcterms:created xsi:type="dcterms:W3CDTF">2023-05-31T08:38:18Z</dcterms:created>
  <dcterms:modified xsi:type="dcterms:W3CDTF">2023-05-31T09:00:09Z</dcterms:modified>
</cp:coreProperties>
</file>