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e\Desktop\"/>
    </mc:Choice>
  </mc:AlternateContent>
  <xr:revisionPtr revIDLastSave="0" documentId="8_{29F82194-8E58-4FF7-B091-0E08610F8B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jslijst 2023" sheetId="23" r:id="rId1"/>
  </sheets>
  <definedNames>
    <definedName name="_xlnm.Print_Area" localSheetId="0">'Prijslijst 2023'!$A$1:$I$86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9" i="23" l="1"/>
  <c r="I68" i="23" l="1"/>
  <c r="I65" i="23" l="1"/>
  <c r="I63" i="23"/>
  <c r="I62" i="23"/>
  <c r="I64" i="23"/>
  <c r="I58" i="23"/>
  <c r="I57" i="23"/>
  <c r="I56" i="23"/>
  <c r="I55" i="23"/>
  <c r="I54" i="23"/>
  <c r="C48" i="23" l="1"/>
  <c r="I48" i="23" s="1"/>
  <c r="I49" i="23"/>
  <c r="C43" i="23"/>
  <c r="C42" i="23"/>
  <c r="C44" i="23" s="1"/>
  <c r="C34" i="23"/>
  <c r="C35" i="23" s="1"/>
  <c r="C28" i="23"/>
  <c r="I26" i="23"/>
  <c r="I18" i="23"/>
  <c r="I19" i="23" l="1"/>
  <c r="I28" i="23"/>
  <c r="I44" i="23"/>
  <c r="I42" i="23"/>
  <c r="I27" i="23" l="1"/>
  <c r="I40" i="23"/>
  <c r="I17" i="23"/>
  <c r="I41" i="23"/>
  <c r="I25" i="23"/>
  <c r="I24" i="23"/>
  <c r="I43" i="23"/>
  <c r="I84" i="23" l="1"/>
  <c r="I86" i="23" s="1"/>
</calcChain>
</file>

<file path=xl/sharedStrings.xml><?xml version="1.0" encoding="utf-8"?>
<sst xmlns="http://schemas.openxmlformats.org/spreadsheetml/2006/main" count="212" uniqueCount="103">
  <si>
    <t>Bijlage bij werkbonaanvraag nr :</t>
  </si>
  <si>
    <t>VH</t>
  </si>
  <si>
    <t>m²</t>
  </si>
  <si>
    <t>EP</t>
  </si>
  <si>
    <t>€/m²</t>
  </si>
  <si>
    <t>=</t>
  </si>
  <si>
    <t>Aanpassen of maken nieuwe boordstenen</t>
  </si>
  <si>
    <t>m</t>
  </si>
  <si>
    <t>€/m</t>
  </si>
  <si>
    <t>omzichtig opbreken van boordstenen type IA-IB of IE (min breedte 10cm), incl fundering</t>
  </si>
  <si>
    <t>aanbrengen nieuwe fundering in mager beton , dikte 10cm + stut (type ID)</t>
  </si>
  <si>
    <t>aanbrengen nieuwe fundering in mager beton , dikte 15cm + stut (type &gt; ID)</t>
  </si>
  <si>
    <t>omzichtig opbreken van boordstenen type ID (max breedte 10cm), incl fundering</t>
  </si>
  <si>
    <t>Aanpassen of maken nieuwe weggoot in halve betontegels</t>
  </si>
  <si>
    <t>omzichtig opbreken van weggoot, incl fundering</t>
  </si>
  <si>
    <t>Totaal</t>
  </si>
  <si>
    <t>Maken van zaagsnedes in KWS-verharding, diepte 10 cm</t>
  </si>
  <si>
    <t>Uitbreken KWS-verharding , incl fundering 20cm en afvoer afval</t>
  </si>
  <si>
    <t>Plaatsen van nieuwe KWS-verharding, dikte 5 cm</t>
  </si>
  <si>
    <t>Plaatsen van bitumenemulsie thv de naden</t>
  </si>
  <si>
    <t>Algemeen totaal exclusief BTW</t>
  </si>
  <si>
    <t>x</t>
  </si>
  <si>
    <t>aanbrengen nieuwe fundering in mager beton , dikte 10cm</t>
  </si>
  <si>
    <t xml:space="preserve">(Her)plaatsen van (opgebroken) betonstraatstenen </t>
  </si>
  <si>
    <t>(Her)plaatsen greppelstenen 30x15x7 cm</t>
  </si>
  <si>
    <t>6.1</t>
  </si>
  <si>
    <t>6.2</t>
  </si>
  <si>
    <t>6.3</t>
  </si>
  <si>
    <t>Leveren van nieuw bestratingsmateriaal ( hoeveelheden &lt; of = 1 m of 1 m² )</t>
  </si>
  <si>
    <t>st</t>
  </si>
  <si>
    <t>€/st</t>
  </si>
  <si>
    <t>betontegel 30x30x6 cm</t>
  </si>
  <si>
    <t>betonstraatsteen 22x11x8 cm</t>
  </si>
  <si>
    <t>boordstenen type ID ( max breedte 10cm)</t>
  </si>
  <si>
    <t>boordstenen type IA-IB of IE (min breedte 10cm)</t>
  </si>
  <si>
    <t>betonstraatsteen 22x22x8 cm</t>
  </si>
  <si>
    <t>Vaststelling prijzen bij aanrijding gemeentelijk (straat)meubilair</t>
  </si>
  <si>
    <t>Meerprijs voor bevestiging in bestrating</t>
  </si>
  <si>
    <t xml:space="preserve">Afvoeren van afval ( oude fundering, stabilisé, beton, …) </t>
  </si>
  <si>
    <t>Algemeen totaal inclusief BTW</t>
  </si>
  <si>
    <t>Prestaties geleverd door personeelsleden Technische Dienst</t>
  </si>
  <si>
    <t>€/u</t>
  </si>
  <si>
    <t>Plaatsen van nieuwe fundering in breekzand of steenslag afhankelijk van belasting</t>
  </si>
  <si>
    <t>Omzichtig opbreken van betonstraatstenen of grondwerk, incl fundering</t>
  </si>
  <si>
    <t>Afvoeren van afval (uitgegraven grond + steenoverschotten)</t>
  </si>
  <si>
    <t>Inzanden en afwerken</t>
  </si>
  <si>
    <t>(Her)plaatsen van betonstraatstenen 22x11x8, 22x22x8 of 30x30x6 (enkel thv voetpad)</t>
  </si>
  <si>
    <t xml:space="preserve">(Her)plaatsen boordstenen </t>
  </si>
  <si>
    <t>Afvoeren afval</t>
  </si>
  <si>
    <t>Herstellen Asfalt-verhardingen (plaatselijke uitvoering koud asfalt)</t>
  </si>
  <si>
    <t>Aanbrengen nieuwe fundering in niet-continue steenslag , dikte 20cm</t>
  </si>
  <si>
    <t>Kost voor inzaaien met gras, incl egaliseren, eggen en rollen ( berekeningsformule VVSG )</t>
  </si>
  <si>
    <t>Afgraven beschadigde bermen en aanleggen nieuwe teelaarde, dikte 20cm</t>
  </si>
  <si>
    <t>Herstellen groenelementen</t>
  </si>
  <si>
    <t>Kost voor herplanten onderbeplanting naar analogie met aanwezige beplanting</t>
  </si>
  <si>
    <t>6.4</t>
  </si>
  <si>
    <t>Beschadiging bomen via waardebepaling VVOG</t>
  </si>
  <si>
    <t>waarde</t>
  </si>
  <si>
    <t>gootstenen 30x15x7 cm</t>
  </si>
  <si>
    <t>ton</t>
  </si>
  <si>
    <t>€/ton</t>
  </si>
  <si>
    <t xml:space="preserve">9.1 </t>
  </si>
  <si>
    <t>Afvoeren van oude fundering, stabilisé, beton, ..</t>
  </si>
  <si>
    <t>9.2</t>
  </si>
  <si>
    <t>Afvoeren grond</t>
  </si>
  <si>
    <t>9.3</t>
  </si>
  <si>
    <t>Afvoeren restafval</t>
  </si>
  <si>
    <t>10.1</t>
  </si>
  <si>
    <t>10.2</t>
  </si>
  <si>
    <t>10.3</t>
  </si>
  <si>
    <t>Uithuiszetting</t>
  </si>
  <si>
    <t>11.1</t>
  </si>
  <si>
    <t>11.2</t>
  </si>
  <si>
    <t>Bewaarkosten 1ste 7 dagen</t>
  </si>
  <si>
    <t>€/dag</t>
  </si>
  <si>
    <t>11.3</t>
  </si>
  <si>
    <t>Bewaarkosten vanaf 8ste dag</t>
  </si>
  <si>
    <t>Parkeerverbod - Nadarbarelen</t>
  </si>
  <si>
    <t>Huurprijs nadarbareel per week (excl evenementen)</t>
  </si>
  <si>
    <t>€/bord/week</t>
  </si>
  <si>
    <t>€/bareel/week</t>
  </si>
  <si>
    <t>Antiparkeerpaal in hardhout met diamantkop en reflectorbanden, incl bevestiging in grond</t>
  </si>
  <si>
    <t>Verkeersbord met omgeplooide rand, incl bevestigingsmiddelen</t>
  </si>
  <si>
    <t>Amsterdammer</t>
  </si>
  <si>
    <t>gecoate paal dia 76 mm , l = 4,00 m , incl bevestiging met beton in grond</t>
  </si>
  <si>
    <t>Administratiekosten</t>
  </si>
  <si>
    <t>Plaatsing en ophaling parkeerverbod door technische dienst</t>
  </si>
  <si>
    <t xml:space="preserve">x </t>
  </si>
  <si>
    <t>€/2 parkeerverbodsborden/week</t>
  </si>
  <si>
    <t>Huurprijs verkeersbord per week</t>
  </si>
  <si>
    <t>10.1.1</t>
  </si>
  <si>
    <t xml:space="preserve">Extra week parkeerverbod </t>
  </si>
  <si>
    <t>A-niveau</t>
  </si>
  <si>
    <t>B-niveau</t>
  </si>
  <si>
    <t>C-niveau</t>
  </si>
  <si>
    <t>D en E-niveau</t>
  </si>
  <si>
    <t>Retributiereglement werken voor derden - waardebepalingsformulier</t>
  </si>
  <si>
    <t xml:space="preserve">Goedgekeurd in college dd 28/08/2023, Gemeenteraad 18/09/2023 met ingang van 1/10/2023 </t>
  </si>
  <si>
    <t xml:space="preserve">Prestaties geleverd door gemeentepersoneel op basis van de uren werk en het </t>
  </si>
  <si>
    <t>niveau van de medewerker</t>
  </si>
  <si>
    <t>voor nachtprestaties (tussen 22 uur en 6 uur)en voor prestaties op weekend en/of</t>
  </si>
  <si>
    <t>met 100%</t>
  </si>
  <si>
    <t>wettelijke feesdagen worden bovenstaande prijzen per begonnen uur werk verhoogd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</si>
</sst>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4" fontId="0" fillId="0" borderId="2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2" fontId="2" fillId="0" borderId="2" xfId="0" applyNumberFormat="1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4"/>
  <sheetViews>
    <sheetView showZeros="0" tabSelected="1" workbookViewId="0">
      <selection activeCell="B89" sqref="B89"/>
    </sheetView>
  </sheetViews>
  <sheetFormatPr defaultRowHeight="14.4" x14ac:dyDescent="0.3"/>
  <cols>
    <col min="1" max="1" width="6.88671875" style="1" customWidth="1"/>
    <col min="2" max="2" width="78.5546875" customWidth="1"/>
    <col min="3" max="3" width="8.88671875" style="1"/>
    <col min="4" max="4" width="4.6640625" style="5" customWidth="1"/>
    <col min="5" max="5" width="4.6640625" style="1" customWidth="1"/>
    <col min="6" max="7" width="8.88671875" style="1"/>
    <col min="8" max="8" width="2" style="1" bestFit="1" customWidth="1"/>
    <col min="9" max="9" width="14.5546875" style="1" customWidth="1"/>
    <col min="10" max="10" width="12.33203125" style="13" hidden="1" customWidth="1"/>
  </cols>
  <sheetData>
    <row r="1" spans="1:10" x14ac:dyDescent="0.3">
      <c r="A1" s="5" t="s">
        <v>96</v>
      </c>
    </row>
    <row r="2" spans="1:10" x14ac:dyDescent="0.3">
      <c r="A2" s="5" t="s">
        <v>97</v>
      </c>
    </row>
    <row r="3" spans="1:10" x14ac:dyDescent="0.3">
      <c r="A3" s="5" t="s">
        <v>0</v>
      </c>
      <c r="C3" s="3"/>
    </row>
    <row r="4" spans="1:10" x14ac:dyDescent="0.3">
      <c r="A4" s="4"/>
      <c r="B4" s="6"/>
      <c r="C4" s="4" t="s">
        <v>1</v>
      </c>
      <c r="D4" s="7"/>
      <c r="E4" s="4"/>
      <c r="F4" s="4" t="s">
        <v>3</v>
      </c>
      <c r="G4" s="4"/>
      <c r="H4" s="4"/>
      <c r="I4" s="4" t="s">
        <v>15</v>
      </c>
      <c r="J4" s="13" t="s">
        <v>3</v>
      </c>
    </row>
    <row r="5" spans="1:10" x14ac:dyDescent="0.3">
      <c r="A5" s="4">
        <v>1</v>
      </c>
      <c r="B5" s="10" t="s">
        <v>98</v>
      </c>
      <c r="C5" s="4"/>
      <c r="D5" s="7"/>
      <c r="E5" s="4"/>
      <c r="F5" s="8"/>
      <c r="G5" s="7"/>
      <c r="H5" s="2"/>
      <c r="I5" s="4"/>
    </row>
    <row r="6" spans="1:10" x14ac:dyDescent="0.3">
      <c r="A6" s="4"/>
      <c r="B6" s="10" t="s">
        <v>99</v>
      </c>
      <c r="C6" s="4"/>
      <c r="D6" s="7"/>
      <c r="E6" s="4"/>
      <c r="F6" s="8"/>
      <c r="G6" s="7"/>
      <c r="H6" s="2"/>
      <c r="I6" s="4"/>
    </row>
    <row r="7" spans="1:10" x14ac:dyDescent="0.3">
      <c r="A7" s="4"/>
      <c r="B7" s="10" t="s">
        <v>92</v>
      </c>
      <c r="C7" s="4"/>
      <c r="D7" s="7"/>
      <c r="E7" s="4" t="s">
        <v>21</v>
      </c>
      <c r="F7" s="8">
        <v>125</v>
      </c>
      <c r="G7" s="7" t="s">
        <v>41</v>
      </c>
      <c r="H7" s="2" t="s">
        <v>5</v>
      </c>
      <c r="I7" s="4"/>
    </row>
    <row r="8" spans="1:10" x14ac:dyDescent="0.3">
      <c r="A8" s="4"/>
      <c r="B8" s="10" t="s">
        <v>93</v>
      </c>
      <c r="C8" s="4"/>
      <c r="D8" s="7"/>
      <c r="E8" s="4" t="s">
        <v>21</v>
      </c>
      <c r="F8" s="8">
        <v>100</v>
      </c>
      <c r="G8" s="7" t="s">
        <v>41</v>
      </c>
      <c r="H8" s="2" t="s">
        <v>5</v>
      </c>
      <c r="I8" s="4"/>
    </row>
    <row r="9" spans="1:10" x14ac:dyDescent="0.3">
      <c r="A9" s="4"/>
      <c r="B9" s="10" t="s">
        <v>94</v>
      </c>
      <c r="C9" s="4"/>
      <c r="D9" s="7"/>
      <c r="E9" s="4" t="s">
        <v>21</v>
      </c>
      <c r="F9" s="8">
        <v>75</v>
      </c>
      <c r="G9" s="7" t="s">
        <v>41</v>
      </c>
      <c r="H9" s="2" t="s">
        <v>5</v>
      </c>
      <c r="I9" s="4"/>
    </row>
    <row r="10" spans="1:10" x14ac:dyDescent="0.3">
      <c r="A10" s="4"/>
      <c r="B10" s="10" t="s">
        <v>95</v>
      </c>
      <c r="C10" s="4"/>
      <c r="D10" s="7"/>
      <c r="E10" s="4" t="s">
        <v>21</v>
      </c>
      <c r="F10" s="8">
        <v>50</v>
      </c>
      <c r="G10" s="7" t="s">
        <v>41</v>
      </c>
      <c r="H10" s="2" t="s">
        <v>5</v>
      </c>
      <c r="I10" s="4"/>
    </row>
    <row r="11" spans="1:10" x14ac:dyDescent="0.3">
      <c r="A11" s="4"/>
      <c r="B11" s="6" t="s">
        <v>100</v>
      </c>
      <c r="C11" s="4"/>
      <c r="D11" s="7"/>
      <c r="E11" s="4"/>
      <c r="F11" s="8"/>
      <c r="G11" s="7"/>
      <c r="H11" s="2"/>
      <c r="I11" s="4"/>
    </row>
    <row r="12" spans="1:10" x14ac:dyDescent="0.3">
      <c r="A12" s="4"/>
      <c r="B12" s="6" t="s">
        <v>102</v>
      </c>
      <c r="C12" s="4"/>
      <c r="D12" s="7"/>
      <c r="E12" s="4"/>
      <c r="F12" s="8"/>
      <c r="G12" s="7"/>
      <c r="H12" s="2"/>
      <c r="I12" s="4"/>
    </row>
    <row r="13" spans="1:10" x14ac:dyDescent="0.3">
      <c r="A13" s="4"/>
      <c r="B13" s="6" t="s">
        <v>101</v>
      </c>
      <c r="C13" s="4"/>
      <c r="D13" s="7"/>
      <c r="E13" s="4"/>
      <c r="F13" s="8"/>
      <c r="G13" s="7"/>
      <c r="H13" s="2"/>
      <c r="I13" s="4"/>
    </row>
    <row r="14" spans="1:10" x14ac:dyDescent="0.3">
      <c r="A14" s="4"/>
      <c r="B14" s="10" t="s">
        <v>85</v>
      </c>
      <c r="C14" s="4"/>
      <c r="D14" s="7"/>
      <c r="E14" s="4" t="s">
        <v>21</v>
      </c>
      <c r="F14" s="8">
        <v>10</v>
      </c>
      <c r="G14" s="7" t="s">
        <v>41</v>
      </c>
      <c r="H14" s="2" t="s">
        <v>5</v>
      </c>
      <c r="I14" s="4"/>
    </row>
    <row r="15" spans="1:10" x14ac:dyDescent="0.3">
      <c r="A15" s="4"/>
      <c r="B15" s="6"/>
      <c r="C15" s="4"/>
      <c r="D15" s="7"/>
      <c r="E15" s="4"/>
      <c r="F15" s="4"/>
      <c r="G15" s="4"/>
      <c r="H15" s="4"/>
      <c r="I15" s="4"/>
    </row>
    <row r="16" spans="1:10" x14ac:dyDescent="0.3">
      <c r="A16" s="9">
        <v>2</v>
      </c>
      <c r="B16" s="10" t="s">
        <v>46</v>
      </c>
      <c r="C16" s="4"/>
      <c r="D16" s="7" t="s">
        <v>2</v>
      </c>
      <c r="E16" s="4" t="s">
        <v>21</v>
      </c>
      <c r="F16" s="8">
        <v>60</v>
      </c>
      <c r="G16" s="7" t="s">
        <v>4</v>
      </c>
      <c r="H16" s="2" t="s">
        <v>5</v>
      </c>
      <c r="I16" s="4"/>
    </row>
    <row r="17" spans="1:10" x14ac:dyDescent="0.3">
      <c r="A17" s="4"/>
      <c r="B17" s="6" t="s">
        <v>43</v>
      </c>
      <c r="C17" s="4"/>
      <c r="D17" s="7"/>
      <c r="E17" s="2"/>
      <c r="F17" s="8"/>
      <c r="G17" s="7"/>
      <c r="H17" s="2"/>
      <c r="I17" s="4">
        <f>C17*F17</f>
        <v>0</v>
      </c>
      <c r="J17" s="13">
        <v>6.5</v>
      </c>
    </row>
    <row r="18" spans="1:10" x14ac:dyDescent="0.3">
      <c r="A18" s="4"/>
      <c r="B18" s="6" t="s">
        <v>42</v>
      </c>
      <c r="C18" s="4"/>
      <c r="D18" s="7"/>
      <c r="E18" s="2"/>
      <c r="F18" s="8"/>
      <c r="G18" s="7"/>
      <c r="H18" s="2"/>
      <c r="I18" s="4">
        <f t="shared" ref="I18:I19" si="0">C18*F18</f>
        <v>0</v>
      </c>
      <c r="J18" s="13">
        <v>10.25</v>
      </c>
    </row>
    <row r="19" spans="1:10" x14ac:dyDescent="0.3">
      <c r="A19" s="4"/>
      <c r="B19" s="6" t="s">
        <v>23</v>
      </c>
      <c r="C19" s="4"/>
      <c r="D19" s="7"/>
      <c r="E19" s="2"/>
      <c r="F19" s="8"/>
      <c r="G19" s="7"/>
      <c r="H19" s="2"/>
      <c r="I19" s="4">
        <f t="shared" si="0"/>
        <v>0</v>
      </c>
      <c r="J19" s="13">
        <v>25</v>
      </c>
    </row>
    <row r="20" spans="1:10" x14ac:dyDescent="0.3">
      <c r="A20" s="4"/>
      <c r="B20" s="6" t="s">
        <v>44</v>
      </c>
      <c r="C20" s="4"/>
      <c r="D20" s="7"/>
      <c r="E20" s="2"/>
      <c r="F20" s="8"/>
      <c r="G20" s="7"/>
      <c r="H20" s="2"/>
      <c r="I20" s="4"/>
    </row>
    <row r="21" spans="1:10" x14ac:dyDescent="0.3">
      <c r="A21" s="4"/>
      <c r="B21" s="6" t="s">
        <v>45</v>
      </c>
      <c r="C21" s="4"/>
      <c r="D21" s="7"/>
      <c r="E21" s="2"/>
      <c r="F21" s="8"/>
      <c r="G21" s="7"/>
      <c r="H21" s="2"/>
      <c r="I21" s="4"/>
    </row>
    <row r="22" spans="1:10" x14ac:dyDescent="0.3">
      <c r="A22" s="4"/>
      <c r="B22" s="6"/>
      <c r="C22" s="4"/>
      <c r="D22" s="7"/>
      <c r="E22" s="4"/>
      <c r="F22" s="8"/>
      <c r="G22" s="4"/>
      <c r="H22" s="4"/>
      <c r="I22" s="4"/>
    </row>
    <row r="23" spans="1:10" x14ac:dyDescent="0.3">
      <c r="A23" s="9">
        <v>3</v>
      </c>
      <c r="B23" s="10" t="s">
        <v>6</v>
      </c>
      <c r="C23" s="4"/>
      <c r="D23" s="7" t="s">
        <v>7</v>
      </c>
      <c r="E23" s="2" t="s">
        <v>21</v>
      </c>
      <c r="F23" s="8">
        <v>55</v>
      </c>
      <c r="G23" s="7" t="s">
        <v>8</v>
      </c>
      <c r="H23" s="2" t="s">
        <v>5</v>
      </c>
      <c r="I23" s="4"/>
    </row>
    <row r="24" spans="1:10" x14ac:dyDescent="0.3">
      <c r="A24" s="4"/>
      <c r="B24" s="6" t="s">
        <v>12</v>
      </c>
      <c r="C24" s="4"/>
      <c r="D24" s="7"/>
      <c r="E24" s="2"/>
      <c r="F24" s="8"/>
      <c r="G24" s="7"/>
      <c r="H24" s="2"/>
      <c r="I24" s="4">
        <f t="shared" ref="I24:I28" si="1">C24*F24</f>
        <v>0</v>
      </c>
      <c r="J24" s="13">
        <v>6.5</v>
      </c>
    </row>
    <row r="25" spans="1:10" x14ac:dyDescent="0.3">
      <c r="A25" s="4"/>
      <c r="B25" s="6" t="s">
        <v>9</v>
      </c>
      <c r="C25" s="4"/>
      <c r="D25" s="7"/>
      <c r="E25" s="2"/>
      <c r="F25" s="8"/>
      <c r="G25" s="7"/>
      <c r="H25" s="2"/>
      <c r="I25" s="4">
        <f t="shared" si="1"/>
        <v>0</v>
      </c>
      <c r="J25" s="13">
        <v>6.5</v>
      </c>
    </row>
    <row r="26" spans="1:10" x14ac:dyDescent="0.3">
      <c r="A26" s="4"/>
      <c r="B26" s="6" t="s">
        <v>10</v>
      </c>
      <c r="C26" s="4"/>
      <c r="D26" s="7"/>
      <c r="E26" s="2"/>
      <c r="F26" s="8"/>
      <c r="G26" s="7"/>
      <c r="H26" s="2"/>
      <c r="I26" s="4">
        <f t="shared" si="1"/>
        <v>0</v>
      </c>
      <c r="J26" s="13">
        <v>7</v>
      </c>
    </row>
    <row r="27" spans="1:10" x14ac:dyDescent="0.3">
      <c r="A27" s="4"/>
      <c r="B27" s="6" t="s">
        <v>11</v>
      </c>
      <c r="C27" s="4"/>
      <c r="D27" s="7"/>
      <c r="E27" s="2"/>
      <c r="F27" s="8"/>
      <c r="G27" s="7"/>
      <c r="H27" s="2"/>
      <c r="I27" s="4">
        <f t="shared" si="1"/>
        <v>0</v>
      </c>
    </row>
    <row r="28" spans="1:10" x14ac:dyDescent="0.3">
      <c r="A28" s="4"/>
      <c r="B28" s="6" t="s">
        <v>47</v>
      </c>
      <c r="C28" s="4">
        <f>C26</f>
        <v>0</v>
      </c>
      <c r="D28" s="7"/>
      <c r="E28" s="2"/>
      <c r="F28" s="8"/>
      <c r="G28" s="7"/>
      <c r="H28" s="2"/>
      <c r="I28" s="4">
        <f t="shared" si="1"/>
        <v>0</v>
      </c>
      <c r="J28" s="13">
        <v>25</v>
      </c>
    </row>
    <row r="29" spans="1:10" x14ac:dyDescent="0.3">
      <c r="A29" s="4"/>
      <c r="B29" s="6" t="s">
        <v>44</v>
      </c>
      <c r="C29" s="4"/>
      <c r="D29" s="7"/>
      <c r="E29" s="2"/>
      <c r="F29" s="8"/>
      <c r="G29" s="7"/>
      <c r="H29" s="2"/>
      <c r="I29" s="4"/>
    </row>
    <row r="30" spans="1:10" x14ac:dyDescent="0.3">
      <c r="A30" s="4"/>
      <c r="B30" s="6" t="s">
        <v>45</v>
      </c>
      <c r="C30" s="4"/>
      <c r="D30" s="7"/>
      <c r="E30" s="2"/>
      <c r="F30" s="8"/>
      <c r="G30" s="7"/>
      <c r="H30" s="2"/>
      <c r="I30" s="4"/>
    </row>
    <row r="31" spans="1:10" x14ac:dyDescent="0.3">
      <c r="A31" s="4"/>
      <c r="B31" s="6"/>
      <c r="C31" s="4"/>
      <c r="D31" s="7"/>
      <c r="E31" s="4"/>
      <c r="F31" s="8"/>
      <c r="G31" s="4"/>
      <c r="H31" s="4"/>
      <c r="I31" s="4"/>
    </row>
    <row r="32" spans="1:10" x14ac:dyDescent="0.3">
      <c r="A32" s="9">
        <v>4</v>
      </c>
      <c r="B32" s="10" t="s">
        <v>13</v>
      </c>
      <c r="C32" s="4"/>
      <c r="D32" s="7" t="s">
        <v>7</v>
      </c>
      <c r="E32" s="2" t="s">
        <v>21</v>
      </c>
      <c r="F32" s="8">
        <v>50</v>
      </c>
      <c r="G32" s="7" t="s">
        <v>8</v>
      </c>
      <c r="H32" s="2" t="s">
        <v>5</v>
      </c>
      <c r="I32" s="4"/>
    </row>
    <row r="33" spans="1:10" x14ac:dyDescent="0.3">
      <c r="A33" s="4"/>
      <c r="B33" s="6" t="s">
        <v>14</v>
      </c>
      <c r="C33" s="4"/>
      <c r="D33" s="7"/>
      <c r="E33" s="2"/>
      <c r="F33" s="8"/>
      <c r="G33" s="7"/>
      <c r="H33" s="2"/>
      <c r="I33" s="4"/>
      <c r="J33" s="13">
        <v>6.5</v>
      </c>
    </row>
    <row r="34" spans="1:10" x14ac:dyDescent="0.3">
      <c r="A34" s="4"/>
      <c r="B34" s="6" t="s">
        <v>22</v>
      </c>
      <c r="C34" s="4">
        <f>C33</f>
        <v>0</v>
      </c>
      <c r="D34" s="7"/>
      <c r="E34" s="2"/>
      <c r="F34" s="8"/>
      <c r="G34" s="7"/>
      <c r="H34" s="2"/>
      <c r="I34" s="4"/>
      <c r="J34" s="13">
        <v>7</v>
      </c>
    </row>
    <row r="35" spans="1:10" x14ac:dyDescent="0.3">
      <c r="A35" s="4"/>
      <c r="B35" s="6" t="s">
        <v>24</v>
      </c>
      <c r="C35" s="4">
        <f>C34</f>
        <v>0</v>
      </c>
      <c r="D35" s="7"/>
      <c r="E35" s="2"/>
      <c r="F35" s="8"/>
      <c r="G35" s="7"/>
      <c r="H35" s="2"/>
      <c r="I35" s="4"/>
      <c r="J35" s="13">
        <v>23.75</v>
      </c>
    </row>
    <row r="36" spans="1:10" x14ac:dyDescent="0.3">
      <c r="A36" s="4"/>
      <c r="B36" s="6" t="s">
        <v>44</v>
      </c>
      <c r="C36" s="4"/>
      <c r="D36" s="7"/>
      <c r="E36" s="2"/>
      <c r="F36" s="8"/>
      <c r="G36" s="7"/>
      <c r="H36" s="2"/>
      <c r="I36" s="4"/>
    </row>
    <row r="37" spans="1:10" x14ac:dyDescent="0.3">
      <c r="A37" s="4"/>
      <c r="B37" s="6" t="s">
        <v>45</v>
      </c>
      <c r="C37" s="4"/>
      <c r="D37" s="7"/>
      <c r="E37" s="2"/>
      <c r="F37" s="8"/>
      <c r="G37" s="7"/>
      <c r="H37" s="2"/>
      <c r="I37" s="4"/>
    </row>
    <row r="38" spans="1:10" x14ac:dyDescent="0.3">
      <c r="A38" s="4"/>
      <c r="B38" s="6"/>
      <c r="C38" s="4"/>
      <c r="D38" s="7"/>
      <c r="E38" s="4"/>
      <c r="F38" s="8"/>
      <c r="G38" s="4"/>
      <c r="H38" s="4"/>
      <c r="I38" s="4"/>
    </row>
    <row r="39" spans="1:10" x14ac:dyDescent="0.3">
      <c r="A39" s="9">
        <v>5</v>
      </c>
      <c r="B39" s="10" t="s">
        <v>49</v>
      </c>
      <c r="C39" s="4"/>
      <c r="D39" s="7" t="s">
        <v>2</v>
      </c>
      <c r="E39" s="2" t="s">
        <v>21</v>
      </c>
      <c r="F39" s="8">
        <v>200</v>
      </c>
      <c r="G39" s="7" t="s">
        <v>4</v>
      </c>
      <c r="H39" s="2" t="s">
        <v>5</v>
      </c>
      <c r="I39" s="4"/>
    </row>
    <row r="40" spans="1:10" x14ac:dyDescent="0.3">
      <c r="A40" s="4"/>
      <c r="B40" s="6" t="s">
        <v>16</v>
      </c>
      <c r="C40" s="4"/>
      <c r="D40" s="7"/>
      <c r="E40" s="2"/>
      <c r="F40" s="8"/>
      <c r="G40" s="7"/>
      <c r="H40" s="2"/>
      <c r="I40" s="4">
        <f t="shared" ref="I40:I44" si="2">C40*F40</f>
        <v>0</v>
      </c>
    </row>
    <row r="41" spans="1:10" x14ac:dyDescent="0.3">
      <c r="A41" s="4"/>
      <c r="B41" s="6" t="s">
        <v>17</v>
      </c>
      <c r="C41" s="4"/>
      <c r="D41" s="7"/>
      <c r="E41" s="2"/>
      <c r="F41" s="8"/>
      <c r="G41" s="7"/>
      <c r="H41" s="2"/>
      <c r="I41" s="4">
        <f t="shared" si="2"/>
        <v>0</v>
      </c>
      <c r="J41" s="13">
        <v>63.75</v>
      </c>
    </row>
    <row r="42" spans="1:10" x14ac:dyDescent="0.3">
      <c r="A42" s="4"/>
      <c r="B42" s="6" t="s">
        <v>50</v>
      </c>
      <c r="C42" s="4">
        <f>C41</f>
        <v>0</v>
      </c>
      <c r="D42" s="7"/>
      <c r="E42" s="2"/>
      <c r="F42" s="8"/>
      <c r="G42" s="7"/>
      <c r="H42" s="2"/>
      <c r="I42" s="4">
        <f t="shared" si="2"/>
        <v>0</v>
      </c>
      <c r="J42" s="13">
        <v>59</v>
      </c>
    </row>
    <row r="43" spans="1:10" x14ac:dyDescent="0.3">
      <c r="A43" s="4"/>
      <c r="B43" s="6" t="s">
        <v>19</v>
      </c>
      <c r="C43" s="4">
        <f>C40</f>
        <v>0</v>
      </c>
      <c r="D43" s="7"/>
      <c r="E43" s="2"/>
      <c r="F43" s="8"/>
      <c r="G43" s="7"/>
      <c r="H43" s="2"/>
      <c r="I43" s="4">
        <f t="shared" si="2"/>
        <v>0</v>
      </c>
    </row>
    <row r="44" spans="1:10" x14ac:dyDescent="0.3">
      <c r="A44" s="4"/>
      <c r="B44" s="6" t="s">
        <v>18</v>
      </c>
      <c r="C44" s="4">
        <f>C42</f>
        <v>0</v>
      </c>
      <c r="D44" s="7"/>
      <c r="E44" s="2"/>
      <c r="F44" s="8"/>
      <c r="G44" s="7"/>
      <c r="H44" s="2"/>
      <c r="I44" s="4">
        <f t="shared" si="2"/>
        <v>0</v>
      </c>
      <c r="J44" s="13">
        <v>32.5</v>
      </c>
    </row>
    <row r="45" spans="1:10" x14ac:dyDescent="0.3">
      <c r="A45" s="4"/>
      <c r="B45" s="6" t="s">
        <v>48</v>
      </c>
      <c r="C45" s="4"/>
      <c r="D45" s="7"/>
      <c r="E45" s="2"/>
      <c r="F45" s="8"/>
      <c r="G45" s="7"/>
      <c r="H45" s="2"/>
      <c r="I45" s="4"/>
    </row>
    <row r="46" spans="1:10" x14ac:dyDescent="0.3">
      <c r="A46" s="4"/>
      <c r="B46" s="6"/>
      <c r="C46" s="4"/>
      <c r="D46" s="7"/>
      <c r="E46" s="4"/>
      <c r="F46" s="8"/>
      <c r="G46" s="7"/>
      <c r="H46" s="2"/>
      <c r="I46" s="4"/>
    </row>
    <row r="47" spans="1:10" x14ac:dyDescent="0.3">
      <c r="A47" s="9">
        <v>6</v>
      </c>
      <c r="B47" s="10" t="s">
        <v>53</v>
      </c>
      <c r="C47" s="4"/>
      <c r="D47" s="7"/>
      <c r="E47" s="2"/>
      <c r="F47" s="8"/>
      <c r="G47" s="7"/>
      <c r="H47" s="2"/>
      <c r="I47" s="11"/>
    </row>
    <row r="48" spans="1:10" x14ac:dyDescent="0.3">
      <c r="A48" s="4" t="s">
        <v>25</v>
      </c>
      <c r="B48" s="6" t="s">
        <v>52</v>
      </c>
      <c r="C48" s="4">
        <f>C49*0.2</f>
        <v>0</v>
      </c>
      <c r="D48" s="7" t="s">
        <v>2</v>
      </c>
      <c r="E48" s="2" t="s">
        <v>21</v>
      </c>
      <c r="F48" s="8">
        <v>50</v>
      </c>
      <c r="G48" s="7" t="s">
        <v>4</v>
      </c>
      <c r="H48" s="2" t="s">
        <v>5</v>
      </c>
      <c r="I48" s="11">
        <f>C48*F48</f>
        <v>0</v>
      </c>
    </row>
    <row r="49" spans="1:9" x14ac:dyDescent="0.3">
      <c r="A49" s="4" t="s">
        <v>26</v>
      </c>
      <c r="B49" s="6" t="s">
        <v>51</v>
      </c>
      <c r="C49" s="4"/>
      <c r="D49" s="7" t="s">
        <v>2</v>
      </c>
      <c r="E49" s="2" t="s">
        <v>21</v>
      </c>
      <c r="F49" s="8">
        <v>15</v>
      </c>
      <c r="G49" s="7" t="s">
        <v>4</v>
      </c>
      <c r="H49" s="2" t="s">
        <v>5</v>
      </c>
      <c r="I49" s="11">
        <f t="shared" ref="I49" si="3">C49*F49</f>
        <v>0</v>
      </c>
    </row>
    <row r="50" spans="1:9" x14ac:dyDescent="0.3">
      <c r="A50" s="4" t="s">
        <v>27</v>
      </c>
      <c r="B50" s="6" t="s">
        <v>54</v>
      </c>
      <c r="C50" s="4"/>
      <c r="D50" s="7" t="s">
        <v>2</v>
      </c>
      <c r="E50" s="2" t="s">
        <v>21</v>
      </c>
      <c r="F50" s="8">
        <v>30</v>
      </c>
      <c r="G50" s="7" t="s">
        <v>4</v>
      </c>
      <c r="H50" s="2" t="s">
        <v>5</v>
      </c>
      <c r="I50" s="11"/>
    </row>
    <row r="51" spans="1:9" x14ac:dyDescent="0.3">
      <c r="A51" s="4" t="s">
        <v>55</v>
      </c>
      <c r="B51" s="6" t="s">
        <v>56</v>
      </c>
      <c r="C51" s="4"/>
      <c r="D51" s="7"/>
      <c r="E51" s="2"/>
      <c r="F51" s="8" t="s">
        <v>57</v>
      </c>
      <c r="G51" s="7"/>
      <c r="H51" s="2"/>
      <c r="I51" s="11"/>
    </row>
    <row r="52" spans="1:9" x14ac:dyDescent="0.3">
      <c r="A52" s="4"/>
      <c r="B52" s="6"/>
      <c r="C52" s="4"/>
      <c r="D52" s="7"/>
      <c r="E52" s="2"/>
      <c r="F52" s="8"/>
      <c r="G52" s="7"/>
      <c r="H52" s="2"/>
      <c r="I52" s="11"/>
    </row>
    <row r="53" spans="1:9" x14ac:dyDescent="0.3">
      <c r="A53" s="9">
        <v>7</v>
      </c>
      <c r="B53" s="10" t="s">
        <v>28</v>
      </c>
      <c r="C53" s="4"/>
      <c r="D53" s="7"/>
      <c r="E53" s="2"/>
      <c r="F53" s="8"/>
      <c r="G53" s="7"/>
      <c r="H53" s="2"/>
      <c r="I53" s="11"/>
    </row>
    <row r="54" spans="1:9" x14ac:dyDescent="0.3">
      <c r="A54" s="4"/>
      <c r="B54" s="6" t="s">
        <v>31</v>
      </c>
      <c r="C54" s="4"/>
      <c r="D54" s="7" t="s">
        <v>29</v>
      </c>
      <c r="E54" s="2" t="s">
        <v>21</v>
      </c>
      <c r="F54" s="8">
        <v>2</v>
      </c>
      <c r="G54" s="7" t="s">
        <v>30</v>
      </c>
      <c r="H54" s="2" t="s">
        <v>5</v>
      </c>
      <c r="I54" s="11">
        <f t="shared" ref="I54:I57" si="4">C54*F54</f>
        <v>0</v>
      </c>
    </row>
    <row r="55" spans="1:9" x14ac:dyDescent="0.3">
      <c r="A55" s="4"/>
      <c r="B55" s="6" t="s">
        <v>32</v>
      </c>
      <c r="C55" s="4"/>
      <c r="D55" s="7" t="s">
        <v>29</v>
      </c>
      <c r="E55" s="2" t="s">
        <v>21</v>
      </c>
      <c r="F55" s="8">
        <v>0.7</v>
      </c>
      <c r="G55" s="7" t="s">
        <v>30</v>
      </c>
      <c r="H55" s="2" t="s">
        <v>5</v>
      </c>
      <c r="I55" s="11">
        <f t="shared" si="4"/>
        <v>0</v>
      </c>
    </row>
    <row r="56" spans="1:9" x14ac:dyDescent="0.3">
      <c r="A56" s="4"/>
      <c r="B56" s="6" t="s">
        <v>35</v>
      </c>
      <c r="C56" s="4"/>
      <c r="D56" s="7" t="s">
        <v>29</v>
      </c>
      <c r="E56" s="2" t="s">
        <v>21</v>
      </c>
      <c r="F56" s="8">
        <v>0.9</v>
      </c>
      <c r="G56" s="7" t="s">
        <v>30</v>
      </c>
      <c r="H56" s="2" t="s">
        <v>5</v>
      </c>
      <c r="I56" s="11">
        <f t="shared" si="4"/>
        <v>0</v>
      </c>
    </row>
    <row r="57" spans="1:9" x14ac:dyDescent="0.3">
      <c r="A57" s="4"/>
      <c r="B57" s="6" t="s">
        <v>33</v>
      </c>
      <c r="C57" s="4"/>
      <c r="D57" s="7" t="s">
        <v>29</v>
      </c>
      <c r="E57" s="2" t="s">
        <v>21</v>
      </c>
      <c r="F57" s="8">
        <v>13</v>
      </c>
      <c r="G57" s="7" t="s">
        <v>30</v>
      </c>
      <c r="H57" s="2" t="s">
        <v>5</v>
      </c>
      <c r="I57" s="11">
        <f t="shared" si="4"/>
        <v>0</v>
      </c>
    </row>
    <row r="58" spans="1:9" x14ac:dyDescent="0.3">
      <c r="A58" s="4"/>
      <c r="B58" s="6" t="s">
        <v>34</v>
      </c>
      <c r="C58" s="4"/>
      <c r="D58" s="7" t="s">
        <v>29</v>
      </c>
      <c r="E58" s="2" t="s">
        <v>21</v>
      </c>
      <c r="F58" s="8">
        <v>15</v>
      </c>
      <c r="G58" s="7" t="s">
        <v>30</v>
      </c>
      <c r="H58" s="2" t="s">
        <v>5</v>
      </c>
      <c r="I58" s="11">
        <f t="shared" ref="I58" si="5">C58*F58</f>
        <v>0</v>
      </c>
    </row>
    <row r="59" spans="1:9" x14ac:dyDescent="0.3">
      <c r="A59" s="4"/>
      <c r="B59" s="6" t="s">
        <v>58</v>
      </c>
      <c r="C59" s="4"/>
      <c r="D59" s="7" t="s">
        <v>29</v>
      </c>
      <c r="E59" s="2" t="s">
        <v>21</v>
      </c>
      <c r="F59" s="8">
        <v>1</v>
      </c>
      <c r="G59" s="7" t="s">
        <v>30</v>
      </c>
      <c r="H59" s="2" t="s">
        <v>5</v>
      </c>
      <c r="I59" s="11"/>
    </row>
    <row r="60" spans="1:9" x14ac:dyDescent="0.3">
      <c r="A60" s="4"/>
      <c r="B60" s="6"/>
      <c r="C60" s="4"/>
      <c r="D60" s="7"/>
      <c r="E60" s="2"/>
      <c r="F60" s="8"/>
      <c r="G60" s="7"/>
      <c r="H60" s="2"/>
      <c r="I60" s="11"/>
    </row>
    <row r="61" spans="1:9" x14ac:dyDescent="0.3">
      <c r="A61" s="9">
        <v>8</v>
      </c>
      <c r="B61" s="10" t="s">
        <v>36</v>
      </c>
      <c r="C61" s="4"/>
      <c r="D61" s="7"/>
      <c r="E61" s="2"/>
      <c r="F61" s="8"/>
      <c r="G61" s="7"/>
      <c r="H61" s="2"/>
      <c r="I61" s="11"/>
    </row>
    <row r="62" spans="1:9" x14ac:dyDescent="0.3">
      <c r="A62" s="4"/>
      <c r="B62" s="6" t="s">
        <v>84</v>
      </c>
      <c r="C62" s="4"/>
      <c r="D62" s="7" t="s">
        <v>29</v>
      </c>
      <c r="E62" s="2" t="s">
        <v>21</v>
      </c>
      <c r="F62" s="8">
        <v>110</v>
      </c>
      <c r="G62" s="7" t="s">
        <v>30</v>
      </c>
      <c r="H62" s="2" t="s">
        <v>5</v>
      </c>
      <c r="I62" s="11">
        <f t="shared" ref="I62:I63" si="6">C62*F62</f>
        <v>0</v>
      </c>
    </row>
    <row r="63" spans="1:9" x14ac:dyDescent="0.3">
      <c r="A63" s="4"/>
      <c r="B63" s="6" t="s">
        <v>37</v>
      </c>
      <c r="C63" s="4"/>
      <c r="D63" s="7" t="s">
        <v>29</v>
      </c>
      <c r="E63" s="2" t="s">
        <v>21</v>
      </c>
      <c r="F63" s="8">
        <v>55</v>
      </c>
      <c r="G63" s="7" t="s">
        <v>30</v>
      </c>
      <c r="H63" s="2" t="s">
        <v>5</v>
      </c>
      <c r="I63" s="11">
        <f t="shared" si="6"/>
        <v>0</v>
      </c>
    </row>
    <row r="64" spans="1:9" x14ac:dyDescent="0.3">
      <c r="A64" s="4"/>
      <c r="B64" s="6" t="s">
        <v>82</v>
      </c>
      <c r="C64" s="4"/>
      <c r="D64" s="7" t="s">
        <v>29</v>
      </c>
      <c r="E64" s="2" t="s">
        <v>21</v>
      </c>
      <c r="F64" s="8">
        <v>50</v>
      </c>
      <c r="G64" s="7" t="s">
        <v>30</v>
      </c>
      <c r="H64" s="2" t="s">
        <v>5</v>
      </c>
      <c r="I64" s="11">
        <f t="shared" ref="I64" si="7">C64*F64</f>
        <v>0</v>
      </c>
    </row>
    <row r="65" spans="1:9" x14ac:dyDescent="0.3">
      <c r="A65" s="4"/>
      <c r="B65" s="6" t="s">
        <v>81</v>
      </c>
      <c r="C65" s="4"/>
      <c r="D65" s="7" t="s">
        <v>29</v>
      </c>
      <c r="E65" s="2" t="s">
        <v>21</v>
      </c>
      <c r="F65" s="8">
        <v>85</v>
      </c>
      <c r="G65" s="7" t="s">
        <v>30</v>
      </c>
      <c r="H65" s="2" t="s">
        <v>5</v>
      </c>
      <c r="I65" s="11">
        <f t="shared" ref="I65" si="8">C65*F65</f>
        <v>0</v>
      </c>
    </row>
    <row r="66" spans="1:9" x14ac:dyDescent="0.3">
      <c r="A66" s="4"/>
      <c r="B66" s="6" t="s">
        <v>83</v>
      </c>
      <c r="C66" s="4"/>
      <c r="D66" s="7" t="s">
        <v>29</v>
      </c>
      <c r="E66" s="2" t="s">
        <v>21</v>
      </c>
      <c r="F66" s="8">
        <v>185</v>
      </c>
      <c r="G66" s="7" t="s">
        <v>30</v>
      </c>
      <c r="H66" s="2" t="s">
        <v>5</v>
      </c>
      <c r="I66" s="11"/>
    </row>
    <row r="67" spans="1:9" x14ac:dyDescent="0.3">
      <c r="A67" s="4"/>
      <c r="B67" s="6"/>
      <c r="C67" s="4"/>
      <c r="D67" s="7"/>
      <c r="E67" s="2"/>
      <c r="F67" s="8"/>
      <c r="G67" s="7"/>
      <c r="H67" s="2"/>
      <c r="I67" s="11"/>
    </row>
    <row r="68" spans="1:9" x14ac:dyDescent="0.3">
      <c r="A68" s="9">
        <v>9</v>
      </c>
      <c r="B68" s="10" t="s">
        <v>38</v>
      </c>
      <c r="C68" s="4"/>
      <c r="D68" s="7"/>
      <c r="E68" s="2"/>
      <c r="F68" s="8"/>
      <c r="G68" s="7"/>
      <c r="H68" s="2"/>
      <c r="I68" s="11">
        <f t="shared" ref="I68:I69" si="9">C68*F68</f>
        <v>0</v>
      </c>
    </row>
    <row r="69" spans="1:9" x14ac:dyDescent="0.3">
      <c r="A69" s="4" t="s">
        <v>61</v>
      </c>
      <c r="B69" s="6" t="s">
        <v>62</v>
      </c>
      <c r="C69" s="4"/>
      <c r="D69" s="7" t="s">
        <v>59</v>
      </c>
      <c r="E69" s="2" t="s">
        <v>21</v>
      </c>
      <c r="F69" s="8">
        <v>50</v>
      </c>
      <c r="G69" s="7" t="s">
        <v>60</v>
      </c>
      <c r="H69" s="2" t="s">
        <v>5</v>
      </c>
      <c r="I69" s="11">
        <f t="shared" si="9"/>
        <v>0</v>
      </c>
    </row>
    <row r="70" spans="1:9" x14ac:dyDescent="0.3">
      <c r="A70" s="4" t="s">
        <v>63</v>
      </c>
      <c r="B70" s="6" t="s">
        <v>64</v>
      </c>
      <c r="C70" s="4"/>
      <c r="D70" s="7" t="s">
        <v>59</v>
      </c>
      <c r="E70" s="2" t="s">
        <v>21</v>
      </c>
      <c r="F70" s="8">
        <v>18</v>
      </c>
      <c r="G70" s="7" t="s">
        <v>60</v>
      </c>
      <c r="H70" s="2" t="s">
        <v>5</v>
      </c>
      <c r="I70" s="11"/>
    </row>
    <row r="71" spans="1:9" x14ac:dyDescent="0.3">
      <c r="A71" s="4" t="s">
        <v>65</v>
      </c>
      <c r="B71" s="6" t="s">
        <v>66</v>
      </c>
      <c r="C71" s="4"/>
      <c r="D71" s="7" t="s">
        <v>59</v>
      </c>
      <c r="E71" s="2" t="s">
        <v>21</v>
      </c>
      <c r="F71" s="8">
        <v>95</v>
      </c>
      <c r="G71" s="7" t="s">
        <v>60</v>
      </c>
      <c r="H71" s="2" t="s">
        <v>5</v>
      </c>
      <c r="I71" s="11"/>
    </row>
    <row r="72" spans="1:9" x14ac:dyDescent="0.3">
      <c r="A72" s="4"/>
      <c r="B72" s="6"/>
      <c r="C72" s="4"/>
      <c r="D72" s="7"/>
      <c r="E72" s="2"/>
      <c r="F72" s="8"/>
      <c r="G72" s="7"/>
      <c r="H72" s="2"/>
      <c r="I72" s="11"/>
    </row>
    <row r="73" spans="1:9" x14ac:dyDescent="0.3">
      <c r="A73" s="9">
        <v>10</v>
      </c>
      <c r="B73" s="10" t="s">
        <v>77</v>
      </c>
      <c r="C73" s="4"/>
      <c r="D73" s="7"/>
      <c r="E73" s="2"/>
      <c r="F73" s="8"/>
      <c r="G73" s="7"/>
      <c r="H73" s="2"/>
      <c r="I73" s="11"/>
    </row>
    <row r="74" spans="1:9" x14ac:dyDescent="0.3">
      <c r="A74" s="4" t="s">
        <v>67</v>
      </c>
      <c r="B74" s="6" t="s">
        <v>86</v>
      </c>
      <c r="C74" s="4"/>
      <c r="D74" s="7"/>
      <c r="E74" s="2" t="s">
        <v>87</v>
      </c>
      <c r="F74" s="14">
        <v>50</v>
      </c>
      <c r="G74" s="7" t="s">
        <v>88</v>
      </c>
      <c r="H74" s="2" t="s">
        <v>5</v>
      </c>
      <c r="I74" s="11"/>
    </row>
    <row r="75" spans="1:9" x14ac:dyDescent="0.3">
      <c r="A75" s="4" t="s">
        <v>90</v>
      </c>
      <c r="B75" s="6" t="s">
        <v>91</v>
      </c>
      <c r="C75" s="4"/>
      <c r="D75" s="7"/>
      <c r="E75" s="2" t="s">
        <v>21</v>
      </c>
      <c r="F75" s="14">
        <v>10</v>
      </c>
      <c r="G75" s="7" t="s">
        <v>88</v>
      </c>
      <c r="H75" s="2" t="s">
        <v>5</v>
      </c>
      <c r="I75" s="11"/>
    </row>
    <row r="76" spans="1:9" x14ac:dyDescent="0.3">
      <c r="A76" s="4" t="s">
        <v>68</v>
      </c>
      <c r="B76" s="6" t="s">
        <v>89</v>
      </c>
      <c r="C76" s="4"/>
      <c r="D76" s="7"/>
      <c r="E76" s="2" t="s">
        <v>21</v>
      </c>
      <c r="F76" s="8">
        <v>3</v>
      </c>
      <c r="G76" s="7" t="s">
        <v>79</v>
      </c>
      <c r="H76" s="2" t="s">
        <v>5</v>
      </c>
      <c r="I76" s="11"/>
    </row>
    <row r="77" spans="1:9" x14ac:dyDescent="0.3">
      <c r="A77" s="4" t="s">
        <v>69</v>
      </c>
      <c r="B77" s="6" t="s">
        <v>78</v>
      </c>
      <c r="C77" s="4"/>
      <c r="D77" s="7"/>
      <c r="E77" s="2" t="s">
        <v>21</v>
      </c>
      <c r="F77" s="8">
        <v>4</v>
      </c>
      <c r="G77" s="7" t="s">
        <v>80</v>
      </c>
      <c r="H77" s="2" t="s">
        <v>5</v>
      </c>
      <c r="I77" s="11"/>
    </row>
    <row r="78" spans="1:9" x14ac:dyDescent="0.3">
      <c r="A78" s="4"/>
      <c r="B78" s="6"/>
      <c r="C78" s="4"/>
      <c r="D78" s="7"/>
      <c r="E78" s="2"/>
      <c r="F78" s="8"/>
      <c r="G78" s="7"/>
      <c r="H78" s="2"/>
      <c r="I78" s="11"/>
    </row>
    <row r="79" spans="1:9" x14ac:dyDescent="0.3">
      <c r="A79" s="9">
        <v>11</v>
      </c>
      <c r="B79" s="10" t="s">
        <v>70</v>
      </c>
      <c r="C79" s="4"/>
      <c r="D79" s="7"/>
      <c r="E79" s="2"/>
      <c r="F79" s="8"/>
      <c r="G79" s="7"/>
      <c r="H79" s="2"/>
      <c r="I79" s="11"/>
    </row>
    <row r="80" spans="1:9" x14ac:dyDescent="0.3">
      <c r="A80" s="4" t="s">
        <v>71</v>
      </c>
      <c r="B80" s="6" t="s">
        <v>40</v>
      </c>
      <c r="C80" s="4"/>
      <c r="D80" s="7"/>
      <c r="E80" s="4" t="s">
        <v>21</v>
      </c>
      <c r="F80" s="8">
        <v>50</v>
      </c>
      <c r="G80" s="7" t="s">
        <v>41</v>
      </c>
      <c r="H80" s="2" t="s">
        <v>5</v>
      </c>
      <c r="I80" s="11"/>
    </row>
    <row r="81" spans="1:9" x14ac:dyDescent="0.3">
      <c r="A81" s="4" t="s">
        <v>72</v>
      </c>
      <c r="B81" s="6" t="s">
        <v>73</v>
      </c>
      <c r="C81" s="4"/>
      <c r="D81" s="7"/>
      <c r="E81" s="4" t="s">
        <v>21</v>
      </c>
      <c r="F81" s="8">
        <v>6</v>
      </c>
      <c r="G81" s="7" t="s">
        <v>74</v>
      </c>
      <c r="H81" s="2" t="s">
        <v>5</v>
      </c>
      <c r="I81" s="11"/>
    </row>
    <row r="82" spans="1:9" x14ac:dyDescent="0.3">
      <c r="A82" s="4" t="s">
        <v>75</v>
      </c>
      <c r="B82" s="6" t="s">
        <v>76</v>
      </c>
      <c r="C82" s="4"/>
      <c r="D82" s="7"/>
      <c r="E82" s="4" t="s">
        <v>21</v>
      </c>
      <c r="F82" s="8">
        <v>4</v>
      </c>
      <c r="G82" s="7" t="s">
        <v>74</v>
      </c>
      <c r="H82" s="2" t="s">
        <v>5</v>
      </c>
      <c r="I82" s="11"/>
    </row>
    <row r="83" spans="1:9" x14ac:dyDescent="0.3">
      <c r="A83" s="4"/>
      <c r="B83" s="6"/>
      <c r="C83" s="4"/>
      <c r="D83" s="7"/>
      <c r="E83" s="2"/>
      <c r="F83" s="8"/>
      <c r="G83" s="7"/>
      <c r="H83" s="2"/>
      <c r="I83" s="11"/>
    </row>
    <row r="84" spans="1:9" x14ac:dyDescent="0.3">
      <c r="A84" s="4"/>
      <c r="B84" s="6" t="s">
        <v>20</v>
      </c>
      <c r="C84" s="4"/>
      <c r="D84" s="7"/>
      <c r="E84" s="4"/>
      <c r="F84" s="4"/>
      <c r="G84" s="4"/>
      <c r="H84" s="4"/>
      <c r="I84" s="4">
        <f>SUM(I16:I83)</f>
        <v>0</v>
      </c>
    </row>
    <row r="85" spans="1:9" x14ac:dyDescent="0.3">
      <c r="A85" s="4"/>
      <c r="B85" s="6"/>
      <c r="C85" s="4"/>
      <c r="D85" s="7"/>
      <c r="E85" s="4"/>
      <c r="F85" s="4"/>
      <c r="G85" s="4"/>
      <c r="H85" s="4"/>
      <c r="I85" s="4"/>
    </row>
    <row r="86" spans="1:9" x14ac:dyDescent="0.3">
      <c r="A86" s="4"/>
      <c r="B86" s="6" t="s">
        <v>39</v>
      </c>
      <c r="C86" s="4"/>
      <c r="D86" s="7"/>
      <c r="E86" s="4"/>
      <c r="F86" s="4"/>
      <c r="G86" s="4"/>
      <c r="H86" s="4"/>
      <c r="I86" s="4">
        <f>I84*1.21</f>
        <v>0</v>
      </c>
    </row>
    <row r="90" spans="1:9" x14ac:dyDescent="0.3">
      <c r="B90" s="12"/>
    </row>
    <row r="92" spans="1:9" x14ac:dyDescent="0.3">
      <c r="B92" s="12"/>
    </row>
    <row r="94" spans="1:9" x14ac:dyDescent="0.3">
      <c r="B94" s="12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Prijslijst 2023</vt:lpstr>
      <vt:lpstr>'Prijslijst 2023'!Afdrukbereik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Laenens</dc:creator>
  <cp:lastModifiedBy>Inge Mergaerts</cp:lastModifiedBy>
  <cp:lastPrinted>2019-11-22T10:11:44Z</cp:lastPrinted>
  <dcterms:created xsi:type="dcterms:W3CDTF">2014-09-12T12:31:31Z</dcterms:created>
  <dcterms:modified xsi:type="dcterms:W3CDTF">2023-08-24T06:29:22Z</dcterms:modified>
</cp:coreProperties>
</file>