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O:\Diensten\financien\BUDGETWIJZIGINGEN\BW 2025 1\Documenten\"/>
    </mc:Choice>
  </mc:AlternateContent>
  <xr:revisionPtr revIDLastSave="0" documentId="8_{046BC11D-1010-4643-BFF6-780C68CB0E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6" i="1" l="1"/>
  <c r="E6" i="1"/>
  <c r="F84" i="1" l="1"/>
  <c r="E77" i="1" l="1"/>
  <c r="E51" i="1"/>
  <c r="E29" i="1"/>
  <c r="E84" i="1" l="1"/>
</calcChain>
</file>

<file path=xl/sharedStrings.xml><?xml version="1.0" encoding="utf-8"?>
<sst xmlns="http://schemas.openxmlformats.org/spreadsheetml/2006/main" count="249" uniqueCount="169">
  <si>
    <t>Omschr. AR</t>
  </si>
  <si>
    <t>BItem</t>
  </si>
  <si>
    <t>Omschr. BItem</t>
  </si>
  <si>
    <t>Prijssubsidies AGB</t>
  </si>
  <si>
    <t>001000</t>
  </si>
  <si>
    <t>Algemene overdrachten tussen de verschillende bestuurlijke n iveaus</t>
  </si>
  <si>
    <t>64940000</t>
  </si>
  <si>
    <t>Toegestane werkingssubsidies aan andere overheidsinstellinge</t>
  </si>
  <si>
    <t>64910000</t>
  </si>
  <si>
    <t>Toegestane werkingssubsidies aan gezinnen</t>
  </si>
  <si>
    <t>64930000</t>
  </si>
  <si>
    <t>Toegestane werkingssubsidies aan verenigingen</t>
  </si>
  <si>
    <t>030000</t>
  </si>
  <si>
    <t>Ophalen en verwerken van huishoudelijk afval</t>
  </si>
  <si>
    <t>039000</t>
  </si>
  <si>
    <t>Overige milieubescherming</t>
  </si>
  <si>
    <t>040000</t>
  </si>
  <si>
    <t>Politiediensten</t>
  </si>
  <si>
    <t>64940002</t>
  </si>
  <si>
    <t>Toelage politiezone HEKLA</t>
  </si>
  <si>
    <t>041000</t>
  </si>
  <si>
    <t>Brandweer</t>
  </si>
  <si>
    <t>64940004</t>
  </si>
  <si>
    <t>Toelage Brandweer Hulpverleningszone RAND</t>
  </si>
  <si>
    <t>050000</t>
  </si>
  <si>
    <t>Handel en middenstand</t>
  </si>
  <si>
    <t>052100</t>
  </si>
  <si>
    <t>Toerisme - Sectorondersteuning</t>
  </si>
  <si>
    <t>070000</t>
  </si>
  <si>
    <t>Musea</t>
  </si>
  <si>
    <t>070301</t>
  </si>
  <si>
    <t>Bibkwintet</t>
  </si>
  <si>
    <t>071000</t>
  </si>
  <si>
    <t>Feesten en plechtigheden</t>
  </si>
  <si>
    <t>072900</t>
  </si>
  <si>
    <t>073900</t>
  </si>
  <si>
    <t>Overig kunst- en cultuurbeleid</t>
  </si>
  <si>
    <t>074000</t>
  </si>
  <si>
    <t>Sport</t>
  </si>
  <si>
    <t>075000</t>
  </si>
  <si>
    <t>Jeugd</t>
  </si>
  <si>
    <t>64940005</t>
  </si>
  <si>
    <t>Toelage kerkfabriek</t>
  </si>
  <si>
    <t>079003</t>
  </si>
  <si>
    <t>O.L.V. Onbevlekt Ontvangen</t>
  </si>
  <si>
    <t>079005</t>
  </si>
  <si>
    <t>Sint-Rita</t>
  </si>
  <si>
    <t>080000</t>
  </si>
  <si>
    <t>Gewoon basisonderwijs</t>
  </si>
  <si>
    <t>64930010</t>
  </si>
  <si>
    <t>Sociale en andere specifieke voordelen a/h vrij onderwijs</t>
  </si>
  <si>
    <t>64940010</t>
  </si>
  <si>
    <t>Sociale en andere specifieke voordelen a/h gemeenschapsonder</t>
  </si>
  <si>
    <t>082002</t>
  </si>
  <si>
    <t>Muziekschool</t>
  </si>
  <si>
    <t>090900</t>
  </si>
  <si>
    <t>Overige verrichtingen inzake sociaal beleid</t>
  </si>
  <si>
    <t>091100</t>
  </si>
  <si>
    <t>Diensten en voorzieningen voor personen met een handicap</t>
  </si>
  <si>
    <t>095900</t>
  </si>
  <si>
    <t>Overige verrichtingen betreffende ouderen</t>
  </si>
  <si>
    <t>098900</t>
  </si>
  <si>
    <t>Overige dienstverlening inzake volksgezondheid</t>
  </si>
  <si>
    <t>AR</t>
  </si>
  <si>
    <t>budget</t>
  </si>
  <si>
    <t>opdeling</t>
  </si>
  <si>
    <t>toelichting / nominatieve toelage NT</t>
  </si>
  <si>
    <t>reglement subsidies werken algemeen belang</t>
  </si>
  <si>
    <t>reglement kleine landschapselementen</t>
  </si>
  <si>
    <t>NT Kempens Landschap</t>
  </si>
  <si>
    <t>NT Kon.Kring voor Heemkunde</t>
  </si>
  <si>
    <t>bijdrage Kontich aan werking Bibkwintet</t>
  </si>
  <si>
    <t>reglement gemeentelijke prijs erfgoedproject</t>
  </si>
  <si>
    <t>cultuurcheques verwelkomingspakket nieuwe inwoners</t>
  </si>
  <si>
    <t>Buurt- en straatfeesten: reglement</t>
  </si>
  <si>
    <t>Samenwerkingsprojecten: reglement</t>
  </si>
  <si>
    <t>Jubilerende verenigingen: reglement</t>
  </si>
  <si>
    <t>Cultuursubs verenigingen: reglement</t>
  </si>
  <si>
    <t>NT Kon.Harmonie Vrede en Vermaak</t>
  </si>
  <si>
    <t>NT Jeugdorkest Kon.Harmonie Vrede&amp;Verm</t>
  </si>
  <si>
    <t>NT Kon.Fanfare Sint-Cecilia</t>
  </si>
  <si>
    <t>NT K.V.G. Kontich</t>
  </si>
  <si>
    <t>NT Vlaams Kruis Kontich</t>
  </si>
  <si>
    <t>NT Landbouwcomice Kontich</t>
  </si>
  <si>
    <t>jaarlijkse prijs cultuurraad</t>
  </si>
  <si>
    <t>2-jaarl prijs Korenfestival (2016 = 0)</t>
  </si>
  <si>
    <t>Streekvereniging Zuidrand, erkend als IOED</t>
  </si>
  <si>
    <t>Toelagen aan sportkampioenen</t>
  </si>
  <si>
    <t>NT Wielerwedstrijden Steeds Vooraan</t>
  </si>
  <si>
    <t>NT Kontch Zingt</t>
  </si>
  <si>
    <t>reglement infrastructuursubsidies</t>
  </si>
  <si>
    <t>reglement beleidsplan sport-voor-allen</t>
  </si>
  <si>
    <t>reglement gemeentelijke sportsubsidie</t>
  </si>
  <si>
    <t>reglement impulssubsidie</t>
  </si>
  <si>
    <t>reglement subsidies jeugdverenigingen</t>
  </si>
  <si>
    <t>NT Scholengemeenschap MERK</t>
  </si>
  <si>
    <t>reglement sociale voordelen vrij onderwijs</t>
  </si>
  <si>
    <t>reglement sociale voordelen gemeenschapsonderwijs</t>
  </si>
  <si>
    <t>NT Muziekschool</t>
  </si>
  <si>
    <t>NT LOGO Antwerpen</t>
  </si>
  <si>
    <t>NT Seniorenraad kaartnamiddagen</t>
  </si>
  <si>
    <t>Beschermde werkplaatsen: reglement</t>
  </si>
  <si>
    <t>Instellingen geh.kinderen: reglement</t>
  </si>
  <si>
    <t>t Spinneke</t>
  </si>
  <si>
    <t>Raster: begeleiding rond autisme</t>
  </si>
  <si>
    <t>NT organisatie gemeentelijke ziekenzorgdag</t>
  </si>
  <si>
    <t>NT Schakel</t>
  </si>
  <si>
    <t>NT Crea Club Christelijke Mutualiteit</t>
  </si>
  <si>
    <t>66400000</t>
  </si>
  <si>
    <t>Investeringstoelagen milieudienst</t>
  </si>
  <si>
    <t>subsidies warmtepompen, groendaken, …</t>
  </si>
  <si>
    <t>inv.env.</t>
  </si>
  <si>
    <t>NT Komart wijkentornooi</t>
  </si>
  <si>
    <t>NT Sparta kon. Turnkring</t>
  </si>
  <si>
    <t>Lidmaatschap Unizo Kontichse scholen</t>
  </si>
  <si>
    <t>Wijkraden</t>
  </si>
  <si>
    <t>Toelage wijkraden en wijkoverleg</t>
  </si>
  <si>
    <t>Investeringstoelage zone RAND</t>
  </si>
  <si>
    <t>2020/8303</t>
  </si>
  <si>
    <t>Middenstand</t>
  </si>
  <si>
    <t>Vestigingspremies winkelgebied</t>
  </si>
  <si>
    <t>2020/015</t>
  </si>
  <si>
    <t>017001</t>
  </si>
  <si>
    <t>2020/8106</t>
  </si>
  <si>
    <t>Erfgoed</t>
  </si>
  <si>
    <t>VLAS VLAAMSE ACTIEVE SENIOREN Cultuurvereniging</t>
  </si>
  <si>
    <t>S-PLUS Cultuurvereniging</t>
  </si>
  <si>
    <t xml:space="preserve">OKRA Waarloos </t>
  </si>
  <si>
    <t>OKRA SPORT KONTICH KAZERNE Sportvereniging</t>
  </si>
  <si>
    <t>OKRA SPORT KONTICH-CENTRUM Sportvereniging</t>
  </si>
  <si>
    <t>Kontich FC - toelage facturatie kunstgrasveld</t>
  </si>
  <si>
    <t>mobiliteitsacties</t>
  </si>
  <si>
    <t>2020/8508</t>
  </si>
  <si>
    <t>016000</t>
  </si>
  <si>
    <t>Hulp aan het buitenland</t>
  </si>
  <si>
    <t>vzw Brandweer Kontich</t>
  </si>
  <si>
    <t>Toelage sportregio</t>
  </si>
  <si>
    <t>Prijssubsidies 2023 AGB</t>
  </si>
  <si>
    <t>020001</t>
  </si>
  <si>
    <t>Mobiliteit</t>
  </si>
  <si>
    <t>Investeringstoelagen jeugd, sport, cultuur</t>
  </si>
  <si>
    <t>Wereldwinkel Kontich</t>
  </si>
  <si>
    <t>Zuidwerking</t>
  </si>
  <si>
    <t>Noordwerking</t>
  </si>
  <si>
    <t>Fietspunt</t>
  </si>
  <si>
    <t>Midzomernacht</t>
  </si>
  <si>
    <t>feestmarkt en eindejaarsactie Marktcommissie</t>
  </si>
  <si>
    <t>Meifeesten</t>
  </si>
  <si>
    <t>Wijkkermis Sint-Rita</t>
  </si>
  <si>
    <t>KANDO K-W-Lint (voorheen K.V.G.)</t>
  </si>
  <si>
    <t>Ziekenzorgdiensten, gelijke verdeling</t>
  </si>
  <si>
    <t>Ziekenzorgdiensten, verdeling volgens ledenaantal</t>
  </si>
  <si>
    <t>NT Wiegwijs (voorheen Kind en Gezin vrijwilligerswerking)</t>
  </si>
  <si>
    <t>noodprojecten</t>
  </si>
  <si>
    <r>
      <t>EXPLOITATIE - Toegestane werkingssubsidies 2025 -</t>
    </r>
    <r>
      <rPr>
        <b/>
        <sz val="12"/>
        <color rgb="FFFF0000"/>
        <rFont val="Calibri"/>
        <family val="2"/>
        <scheme val="minor"/>
      </rPr>
      <t xml:space="preserve"> Wijzigingen AMJP 1/2025</t>
    </r>
  </si>
  <si>
    <r>
      <t>INVESTERINGEN - Toegestane werkingssubsidies 2025 -</t>
    </r>
    <r>
      <rPr>
        <b/>
        <sz val="12"/>
        <color rgb="FFFF0000"/>
        <rFont val="Calibri"/>
        <family val="2"/>
        <scheme val="minor"/>
      </rPr>
      <t xml:space="preserve"> Wijzigingen AMJP 1/2025</t>
    </r>
  </si>
  <si>
    <t>herziening prijssubsidiefactor</t>
  </si>
  <si>
    <t>Wereldwinkel Kontich gestopt</t>
  </si>
  <si>
    <t>Budgetwijziging politiezone</t>
  </si>
  <si>
    <t>Budgetwijziging brandweer</t>
  </si>
  <si>
    <t>nieuwe toelage middenstandorganisatie Konnect</t>
  </si>
  <si>
    <t>budgetwijziging kerkfabriek KoKaz</t>
  </si>
  <si>
    <t>budgetwijziging zone RAND</t>
  </si>
  <si>
    <t>vemindering obv standopgave en ontvangen aanvragen</t>
  </si>
  <si>
    <t>Investeringstoelage HEKLA</t>
  </si>
  <si>
    <t>2025/100</t>
  </si>
  <si>
    <t>nieuw: splitsing toelage HEKLA in exp- en inv.toelage</t>
  </si>
  <si>
    <t>vemindering obv standopgave, herneming in MJP 2026-31</t>
  </si>
  <si>
    <t>verhoging obv standopgave: 6 dossiers 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</si>
</sst>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0" fontId="3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49" fontId="1" fillId="2" borderId="6" xfId="0" applyNumberFormat="1" applyFont="1" applyFill="1" applyBorder="1" applyAlignment="1">
      <alignment vertical="top" wrapText="1"/>
    </xf>
    <xf numFmtId="3" fontId="1" fillId="2" borderId="2" xfId="0" applyNumberFormat="1" applyFont="1" applyFill="1" applyBorder="1"/>
    <xf numFmtId="3" fontId="1" fillId="2" borderId="5" xfId="0" applyNumberFormat="1" applyFont="1" applyFill="1" applyBorder="1" applyAlignment="1">
      <alignment horizontal="center" vertical="top"/>
    </xf>
    <xf numFmtId="3" fontId="1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vertical="top" wrapText="1"/>
    </xf>
    <xf numFmtId="3" fontId="1" fillId="0" borderId="0" xfId="0" applyNumberFormat="1" applyFont="1" applyAlignment="1">
      <alignment vertical="top"/>
    </xf>
    <xf numFmtId="0" fontId="1" fillId="0" borderId="0" xfId="0" quotePrefix="1" applyFont="1" applyAlignment="1">
      <alignment vertical="top"/>
    </xf>
    <xf numFmtId="49" fontId="1" fillId="0" borderId="0" xfId="0" applyNumberFormat="1" applyFont="1" applyAlignment="1">
      <alignment vertical="top"/>
    </xf>
    <xf numFmtId="3" fontId="2" fillId="0" borderId="0" xfId="0" applyNumberFormat="1" applyFont="1"/>
    <xf numFmtId="3" fontId="1" fillId="0" borderId="0" xfId="0" applyNumberFormat="1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/>
    <xf numFmtId="0" fontId="4" fillId="2" borderId="2" xfId="0" applyFont="1" applyFill="1" applyBorder="1"/>
    <xf numFmtId="0" fontId="4" fillId="2" borderId="5" xfId="0" applyFont="1" applyFill="1" applyBorder="1" applyAlignment="1">
      <alignment vertical="top"/>
    </xf>
    <xf numFmtId="3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3" fontId="6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 wrapText="1"/>
    </xf>
    <xf numFmtId="3" fontId="8" fillId="0" borderId="0" xfId="0" applyNumberFormat="1" applyFont="1"/>
    <xf numFmtId="3" fontId="9" fillId="0" borderId="0" xfId="0" applyNumberFormat="1" applyFont="1" applyAlignment="1">
      <alignment vertical="top"/>
    </xf>
    <xf numFmtId="49" fontId="9" fillId="0" borderId="0" xfId="0" applyNumberFormat="1" applyFont="1" applyAlignment="1">
      <alignment vertical="top" wrapText="1"/>
    </xf>
    <xf numFmtId="0" fontId="9" fillId="0" borderId="0" xfId="0" applyFont="1"/>
    <xf numFmtId="3" fontId="9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"/>
  <sheetViews>
    <sheetView tabSelected="1" topLeftCell="A76" zoomScale="110" zoomScaleNormal="110" workbookViewId="0">
      <selection activeCell="D8" sqref="D8"/>
    </sheetView>
  </sheetViews>
  <sheetFormatPr defaultColWidth="9.109375" defaultRowHeight="12" x14ac:dyDescent="0.25"/>
  <cols>
    <col min="1" max="1" width="5.88671875" style="2" customWidth="1"/>
    <col min="2" max="2" width="19.88671875" style="2" customWidth="1"/>
    <col min="3" max="3" width="6.6640625" style="2" customWidth="1"/>
    <col min="4" max="4" width="38.44140625" style="2" customWidth="1"/>
    <col min="5" max="6" width="9.109375" style="2" customWidth="1"/>
    <col min="7" max="7" width="44.44140625" style="2" customWidth="1"/>
    <col min="8" max="8" width="78.88671875" style="2" customWidth="1"/>
    <col min="9" max="16384" width="9.109375" style="2"/>
  </cols>
  <sheetData>
    <row r="1" spans="1:7" ht="15.6" x14ac:dyDescent="0.3">
      <c r="A1" s="3" t="s">
        <v>154</v>
      </c>
      <c r="B1" s="4"/>
      <c r="C1" s="4"/>
      <c r="D1" s="4"/>
      <c r="E1" s="9"/>
      <c r="F1" s="9"/>
      <c r="G1" s="5"/>
    </row>
    <row r="2" spans="1:7" x14ac:dyDescent="0.25">
      <c r="A2" s="6" t="s">
        <v>1</v>
      </c>
      <c r="B2" s="7" t="s">
        <v>2</v>
      </c>
      <c r="C2" s="7" t="s">
        <v>63</v>
      </c>
      <c r="D2" s="7" t="s">
        <v>0</v>
      </c>
      <c r="E2" s="10" t="s">
        <v>64</v>
      </c>
      <c r="F2" s="10" t="s">
        <v>65</v>
      </c>
      <c r="G2" s="8" t="s">
        <v>66</v>
      </c>
    </row>
    <row r="3" spans="1:7" ht="3.75" customHeight="1" x14ac:dyDescent="0.25">
      <c r="A3" s="1"/>
      <c r="B3" s="1"/>
      <c r="C3" s="1"/>
      <c r="D3" s="1"/>
      <c r="E3" s="11"/>
      <c r="F3" s="11"/>
      <c r="G3" s="12"/>
    </row>
    <row r="4" spans="1:7" x14ac:dyDescent="0.25">
      <c r="A4" s="1" t="s">
        <v>4</v>
      </c>
      <c r="B4" s="1" t="s">
        <v>5</v>
      </c>
      <c r="C4" s="18">
        <v>64950000</v>
      </c>
      <c r="D4" s="1" t="s">
        <v>3</v>
      </c>
      <c r="E4" s="13">
        <v>784650.1</v>
      </c>
      <c r="F4" s="13">
        <v>784650.1</v>
      </c>
      <c r="G4" s="12" t="s">
        <v>137</v>
      </c>
    </row>
    <row r="5" spans="1:7" x14ac:dyDescent="0.25">
      <c r="A5" s="1"/>
      <c r="B5" s="1"/>
      <c r="C5" s="18"/>
      <c r="D5" s="1"/>
      <c r="E5" s="13"/>
      <c r="F5" s="28">
        <v>-105419.32</v>
      </c>
      <c r="G5" s="29" t="s">
        <v>156</v>
      </c>
    </row>
    <row r="6" spans="1:7" x14ac:dyDescent="0.25">
      <c r="A6" s="15" t="s">
        <v>133</v>
      </c>
      <c r="B6" s="1" t="s">
        <v>134</v>
      </c>
      <c r="C6" s="19" t="s">
        <v>10</v>
      </c>
      <c r="D6" s="1" t="s">
        <v>11</v>
      </c>
      <c r="E6" s="13">
        <f>SUM(F6:F10)</f>
        <v>35500</v>
      </c>
      <c r="F6" s="13">
        <v>3000</v>
      </c>
      <c r="G6" s="2" t="s">
        <v>141</v>
      </c>
    </row>
    <row r="7" spans="1:7" x14ac:dyDescent="0.25">
      <c r="A7" s="15"/>
      <c r="B7" s="1"/>
      <c r="C7" s="19"/>
      <c r="D7" s="1"/>
      <c r="E7" s="13"/>
      <c r="F7" s="28">
        <v>-3000</v>
      </c>
      <c r="G7" s="29" t="s">
        <v>157</v>
      </c>
    </row>
    <row r="8" spans="1:7" x14ac:dyDescent="0.25">
      <c r="A8" s="15"/>
      <c r="B8" s="1"/>
      <c r="C8" s="19"/>
      <c r="D8" s="1"/>
      <c r="E8" s="13"/>
      <c r="F8" s="13">
        <v>24000</v>
      </c>
      <c r="G8" s="2" t="s">
        <v>142</v>
      </c>
    </row>
    <row r="9" spans="1:7" x14ac:dyDescent="0.25">
      <c r="A9" s="15"/>
      <c r="B9" s="1"/>
      <c r="C9" s="19"/>
      <c r="D9" s="1"/>
      <c r="E9" s="13"/>
      <c r="F9" s="13">
        <v>2000</v>
      </c>
      <c r="G9" s="2" t="s">
        <v>153</v>
      </c>
    </row>
    <row r="10" spans="1:7" x14ac:dyDescent="0.25">
      <c r="A10" s="15"/>
      <c r="B10" s="1"/>
      <c r="C10" s="19"/>
      <c r="D10" s="1"/>
      <c r="E10" s="13"/>
      <c r="F10" s="13">
        <v>9500</v>
      </c>
      <c r="G10" s="2" t="s">
        <v>143</v>
      </c>
    </row>
    <row r="11" spans="1:7" x14ac:dyDescent="0.25">
      <c r="A11" s="15" t="s">
        <v>122</v>
      </c>
      <c r="B11" s="1" t="s">
        <v>115</v>
      </c>
      <c r="C11" s="19" t="s">
        <v>10</v>
      </c>
      <c r="D11" s="1" t="s">
        <v>11</v>
      </c>
      <c r="E11" s="13">
        <v>1000</v>
      </c>
      <c r="F11" s="13">
        <v>1000</v>
      </c>
      <c r="G11" s="12" t="s">
        <v>116</v>
      </c>
    </row>
    <row r="12" spans="1:7" x14ac:dyDescent="0.25">
      <c r="A12" s="15" t="s">
        <v>138</v>
      </c>
      <c r="B12" s="1" t="s">
        <v>139</v>
      </c>
      <c r="C12" s="19" t="s">
        <v>10</v>
      </c>
      <c r="D12" s="1" t="s">
        <v>11</v>
      </c>
      <c r="E12" s="13">
        <v>8000</v>
      </c>
      <c r="F12" s="13">
        <v>8000</v>
      </c>
      <c r="G12" s="12" t="s">
        <v>144</v>
      </c>
    </row>
    <row r="13" spans="1:7" x14ac:dyDescent="0.25">
      <c r="A13" s="1" t="s">
        <v>12</v>
      </c>
      <c r="B13" s="1" t="s">
        <v>13</v>
      </c>
      <c r="C13" s="19" t="s">
        <v>10</v>
      </c>
      <c r="D13" s="1" t="s">
        <v>11</v>
      </c>
      <c r="E13" s="13">
        <v>40000</v>
      </c>
      <c r="F13" s="13">
        <v>40000</v>
      </c>
      <c r="G13" s="12" t="s">
        <v>67</v>
      </c>
    </row>
    <row r="14" spans="1:7" x14ac:dyDescent="0.25">
      <c r="A14" s="1" t="s">
        <v>14</v>
      </c>
      <c r="B14" s="1" t="s">
        <v>15</v>
      </c>
      <c r="C14" s="19" t="s">
        <v>8</v>
      </c>
      <c r="D14" s="1" t="s">
        <v>9</v>
      </c>
      <c r="E14" s="13">
        <v>1500</v>
      </c>
      <c r="F14" s="13">
        <v>1500</v>
      </c>
      <c r="G14" s="12" t="s">
        <v>68</v>
      </c>
    </row>
    <row r="15" spans="1:7" ht="11.25" customHeight="1" x14ac:dyDescent="0.25">
      <c r="A15" s="1" t="s">
        <v>16</v>
      </c>
      <c r="B15" s="1" t="s">
        <v>17</v>
      </c>
      <c r="C15" s="19" t="s">
        <v>18</v>
      </c>
      <c r="D15" s="1" t="s">
        <v>19</v>
      </c>
      <c r="E15" s="13">
        <v>3145000</v>
      </c>
      <c r="F15" s="13">
        <v>3145000</v>
      </c>
    </row>
    <row r="16" spans="1:7" ht="11.25" customHeight="1" x14ac:dyDescent="0.25">
      <c r="A16" s="1"/>
      <c r="B16" s="1"/>
      <c r="C16" s="19"/>
      <c r="D16" s="1"/>
      <c r="E16" s="13"/>
      <c r="F16" s="28">
        <v>270848</v>
      </c>
      <c r="G16" s="29" t="s">
        <v>158</v>
      </c>
    </row>
    <row r="17" spans="1:7" ht="11.25" customHeight="1" x14ac:dyDescent="0.25">
      <c r="A17" s="1" t="s">
        <v>20</v>
      </c>
      <c r="B17" s="1" t="s">
        <v>21</v>
      </c>
      <c r="C17" s="19" t="s">
        <v>22</v>
      </c>
      <c r="D17" s="1" t="s">
        <v>23</v>
      </c>
      <c r="E17" s="25">
        <v>845000</v>
      </c>
      <c r="F17" s="13">
        <v>845000</v>
      </c>
    </row>
    <row r="18" spans="1:7" ht="11.25" customHeight="1" x14ac:dyDescent="0.25">
      <c r="A18" s="1"/>
      <c r="B18" s="1"/>
      <c r="C18" s="19"/>
      <c r="D18" s="1"/>
      <c r="E18" s="25"/>
      <c r="F18" s="28">
        <v>7950</v>
      </c>
      <c r="G18" s="29" t="s">
        <v>159</v>
      </c>
    </row>
    <row r="19" spans="1:7" ht="11.25" customHeight="1" x14ac:dyDescent="0.25">
      <c r="A19" s="1" t="s">
        <v>24</v>
      </c>
      <c r="B19" s="1" t="s">
        <v>25</v>
      </c>
      <c r="C19" s="19" t="s">
        <v>10</v>
      </c>
      <c r="D19" s="1" t="s">
        <v>11</v>
      </c>
      <c r="E19" s="13">
        <v>6500</v>
      </c>
      <c r="F19" s="13">
        <v>1500</v>
      </c>
      <c r="G19" s="12" t="s">
        <v>146</v>
      </c>
    </row>
    <row r="20" spans="1:7" ht="11.25" customHeight="1" x14ac:dyDescent="0.25">
      <c r="A20" s="1"/>
      <c r="B20" s="1"/>
      <c r="C20" s="19"/>
      <c r="D20" s="1"/>
      <c r="E20" s="13"/>
      <c r="F20" s="13">
        <v>5000</v>
      </c>
      <c r="G20" s="12" t="s">
        <v>145</v>
      </c>
    </row>
    <row r="21" spans="1:7" ht="11.25" customHeight="1" x14ac:dyDescent="0.25">
      <c r="A21" s="1"/>
      <c r="B21" s="1"/>
      <c r="C21" s="19"/>
      <c r="D21" s="1"/>
      <c r="E21" s="13"/>
      <c r="F21" s="28">
        <v>20000</v>
      </c>
      <c r="G21" s="29" t="s">
        <v>160</v>
      </c>
    </row>
    <row r="22" spans="1:7" ht="11.25" customHeight="1" x14ac:dyDescent="0.25">
      <c r="A22" s="1" t="s">
        <v>26</v>
      </c>
      <c r="B22" s="1" t="s">
        <v>27</v>
      </c>
      <c r="C22" s="19" t="s">
        <v>10</v>
      </c>
      <c r="D22" s="1" t="s">
        <v>11</v>
      </c>
      <c r="E22" s="13">
        <v>4500</v>
      </c>
      <c r="F22" s="13">
        <v>4500</v>
      </c>
      <c r="G22" s="12" t="s">
        <v>69</v>
      </c>
    </row>
    <row r="23" spans="1:7" x14ac:dyDescent="0.25">
      <c r="A23" s="1" t="s">
        <v>28</v>
      </c>
      <c r="B23" s="1" t="s">
        <v>29</v>
      </c>
      <c r="C23" s="19" t="s">
        <v>10</v>
      </c>
      <c r="D23" s="1" t="s">
        <v>11</v>
      </c>
      <c r="E23" s="13">
        <v>1365</v>
      </c>
      <c r="F23" s="13">
        <v>1365</v>
      </c>
      <c r="G23" s="2" t="s">
        <v>70</v>
      </c>
    </row>
    <row r="24" spans="1:7" x14ac:dyDescent="0.25">
      <c r="A24" s="1" t="s">
        <v>30</v>
      </c>
      <c r="B24" s="1" t="s">
        <v>31</v>
      </c>
      <c r="C24" s="19" t="s">
        <v>10</v>
      </c>
      <c r="D24" s="1" t="s">
        <v>11</v>
      </c>
      <c r="E24" s="13">
        <v>2070</v>
      </c>
      <c r="F24" s="13">
        <v>2070</v>
      </c>
      <c r="G24" s="2" t="s">
        <v>71</v>
      </c>
    </row>
    <row r="25" spans="1:7" x14ac:dyDescent="0.25">
      <c r="A25" s="1" t="s">
        <v>32</v>
      </c>
      <c r="B25" s="1" t="s">
        <v>33</v>
      </c>
      <c r="C25" s="19" t="s">
        <v>10</v>
      </c>
      <c r="D25" s="1" t="s">
        <v>11</v>
      </c>
      <c r="E25" s="13">
        <v>6100</v>
      </c>
      <c r="F25" s="13">
        <v>3100</v>
      </c>
      <c r="G25" s="12" t="s">
        <v>148</v>
      </c>
    </row>
    <row r="26" spans="1:7" x14ac:dyDescent="0.25">
      <c r="A26" s="1"/>
      <c r="B26" s="1"/>
      <c r="C26" s="19"/>
      <c r="D26" s="1"/>
      <c r="E26" s="13"/>
      <c r="F26" s="13">
        <v>3000</v>
      </c>
      <c r="G26" s="12" t="s">
        <v>147</v>
      </c>
    </row>
    <row r="27" spans="1:7" x14ac:dyDescent="0.25">
      <c r="A27" s="1" t="s">
        <v>34</v>
      </c>
      <c r="B27" s="1" t="s">
        <v>124</v>
      </c>
      <c r="C27" s="19" t="s">
        <v>10</v>
      </c>
      <c r="D27" s="1" t="s">
        <v>11</v>
      </c>
      <c r="E27" s="13">
        <v>500</v>
      </c>
      <c r="F27" s="13">
        <v>500</v>
      </c>
      <c r="G27" s="2" t="s">
        <v>72</v>
      </c>
    </row>
    <row r="28" spans="1:7" x14ac:dyDescent="0.25">
      <c r="A28" s="1" t="s">
        <v>35</v>
      </c>
      <c r="B28" s="1" t="s">
        <v>36</v>
      </c>
      <c r="C28" s="19" t="s">
        <v>8</v>
      </c>
      <c r="D28" s="1" t="s">
        <v>9</v>
      </c>
      <c r="E28" s="13">
        <v>300</v>
      </c>
      <c r="F28" s="13">
        <v>300</v>
      </c>
      <c r="G28" s="2" t="s">
        <v>73</v>
      </c>
    </row>
    <row r="29" spans="1:7" x14ac:dyDescent="0.25">
      <c r="A29" s="1" t="s">
        <v>35</v>
      </c>
      <c r="B29" s="1" t="s">
        <v>36</v>
      </c>
      <c r="C29" s="19" t="s">
        <v>10</v>
      </c>
      <c r="D29" s="1" t="s">
        <v>11</v>
      </c>
      <c r="E29" s="13">
        <f>SUM(F29:F46)</f>
        <v>40000</v>
      </c>
      <c r="F29" s="13">
        <v>3000</v>
      </c>
      <c r="G29" s="1" t="s">
        <v>74</v>
      </c>
    </row>
    <row r="30" spans="1:7" x14ac:dyDescent="0.25">
      <c r="A30" s="1"/>
      <c r="B30" s="1"/>
      <c r="C30" s="19"/>
      <c r="D30" s="1"/>
      <c r="E30" s="13"/>
      <c r="F30" s="13">
        <v>1000</v>
      </c>
      <c r="G30" s="1" t="s">
        <v>75</v>
      </c>
    </row>
    <row r="31" spans="1:7" x14ac:dyDescent="0.25">
      <c r="A31" s="1"/>
      <c r="B31" s="1"/>
      <c r="C31" s="19"/>
      <c r="D31" s="1"/>
      <c r="E31" s="13"/>
      <c r="F31" s="13">
        <v>1000</v>
      </c>
      <c r="G31" s="1" t="s">
        <v>76</v>
      </c>
    </row>
    <row r="32" spans="1:7" x14ac:dyDescent="0.25">
      <c r="A32" s="1"/>
      <c r="B32" s="1"/>
      <c r="C32" s="19"/>
      <c r="D32" s="1"/>
      <c r="E32" s="13"/>
      <c r="F32" s="13">
        <v>22435</v>
      </c>
      <c r="G32" s="1" t="s">
        <v>77</v>
      </c>
    </row>
    <row r="33" spans="1:7" x14ac:dyDescent="0.25">
      <c r="A33" s="1"/>
      <c r="B33" s="1"/>
      <c r="C33" s="19"/>
      <c r="D33" s="1"/>
      <c r="E33" s="13"/>
      <c r="F33" s="23">
        <v>550</v>
      </c>
      <c r="G33" s="24" t="s">
        <v>125</v>
      </c>
    </row>
    <row r="34" spans="1:7" x14ac:dyDescent="0.25">
      <c r="A34" s="1"/>
      <c r="B34" s="1"/>
      <c r="C34" s="19"/>
      <c r="D34" s="1"/>
      <c r="E34" s="13"/>
      <c r="F34" s="23">
        <v>550</v>
      </c>
      <c r="G34" s="24" t="s">
        <v>126</v>
      </c>
    </row>
    <row r="35" spans="1:7" x14ac:dyDescent="0.25">
      <c r="A35" s="1"/>
      <c r="B35" s="1"/>
      <c r="C35" s="19"/>
      <c r="D35" s="1"/>
      <c r="E35" s="13"/>
      <c r="F35" s="23">
        <v>800</v>
      </c>
      <c r="G35" s="24" t="s">
        <v>127</v>
      </c>
    </row>
    <row r="36" spans="1:7" x14ac:dyDescent="0.25">
      <c r="A36" s="1"/>
      <c r="B36" s="1"/>
      <c r="C36" s="19"/>
      <c r="D36" s="1"/>
      <c r="E36" s="13"/>
      <c r="F36" s="23">
        <v>1200</v>
      </c>
      <c r="G36" s="24" t="s">
        <v>128</v>
      </c>
    </row>
    <row r="37" spans="1:7" x14ac:dyDescent="0.25">
      <c r="A37" s="1"/>
      <c r="B37" s="1"/>
      <c r="C37" s="19"/>
      <c r="D37" s="1"/>
      <c r="E37" s="13"/>
      <c r="F37" s="23">
        <v>1300</v>
      </c>
      <c r="G37" s="24" t="s">
        <v>129</v>
      </c>
    </row>
    <row r="38" spans="1:7" x14ac:dyDescent="0.25">
      <c r="A38" s="1"/>
      <c r="B38" s="1"/>
      <c r="C38" s="19"/>
      <c r="D38" s="1"/>
      <c r="E38" s="13"/>
      <c r="F38" s="13">
        <v>2230</v>
      </c>
      <c r="G38" s="1" t="s">
        <v>78</v>
      </c>
    </row>
    <row r="39" spans="1:7" x14ac:dyDescent="0.25">
      <c r="A39" s="1"/>
      <c r="B39" s="1"/>
      <c r="C39" s="19"/>
      <c r="D39" s="1"/>
      <c r="E39" s="13"/>
      <c r="F39" s="13">
        <v>1000</v>
      </c>
      <c r="G39" s="1" t="s">
        <v>79</v>
      </c>
    </row>
    <row r="40" spans="1:7" x14ac:dyDescent="0.25">
      <c r="A40" s="1"/>
      <c r="B40" s="1"/>
      <c r="C40" s="19"/>
      <c r="D40" s="1"/>
      <c r="E40" s="13"/>
      <c r="F40" s="13">
        <v>2230</v>
      </c>
      <c r="G40" s="1" t="s">
        <v>80</v>
      </c>
    </row>
    <row r="41" spans="1:7" x14ac:dyDescent="0.25">
      <c r="A41" s="1"/>
      <c r="B41" s="1"/>
      <c r="C41" s="19"/>
      <c r="D41" s="1"/>
      <c r="E41" s="13"/>
      <c r="F41" s="13">
        <v>500</v>
      </c>
      <c r="G41" s="1" t="s">
        <v>81</v>
      </c>
    </row>
    <row r="42" spans="1:7" x14ac:dyDescent="0.25">
      <c r="A42" s="1"/>
      <c r="B42" s="1"/>
      <c r="C42" s="19"/>
      <c r="D42" s="1"/>
      <c r="E42" s="13"/>
      <c r="F42" s="13">
        <v>680</v>
      </c>
      <c r="G42" s="2" t="s">
        <v>82</v>
      </c>
    </row>
    <row r="43" spans="1:7" x14ac:dyDescent="0.25">
      <c r="A43" s="1"/>
      <c r="B43" s="1"/>
      <c r="C43" s="19"/>
      <c r="D43" s="1"/>
      <c r="E43" s="13"/>
      <c r="F43" s="13">
        <v>125</v>
      </c>
      <c r="G43" s="2" t="s">
        <v>83</v>
      </c>
    </row>
    <row r="44" spans="1:7" x14ac:dyDescent="0.25">
      <c r="A44" s="1"/>
      <c r="B44" s="1"/>
      <c r="C44" s="19"/>
      <c r="D44" s="1"/>
      <c r="E44" s="13"/>
      <c r="F44" s="13">
        <v>400</v>
      </c>
      <c r="G44" s="2" t="s">
        <v>135</v>
      </c>
    </row>
    <row r="45" spans="1:7" x14ac:dyDescent="0.25">
      <c r="A45" s="1"/>
      <c r="B45" s="1"/>
      <c r="C45" s="19"/>
      <c r="D45" s="1"/>
      <c r="E45" s="13"/>
      <c r="F45" s="13">
        <v>500</v>
      </c>
      <c r="G45" s="1" t="s">
        <v>84</v>
      </c>
    </row>
    <row r="46" spans="1:7" x14ac:dyDescent="0.25">
      <c r="A46" s="1"/>
      <c r="B46" s="1"/>
      <c r="C46" s="19"/>
      <c r="D46" s="1"/>
      <c r="E46" s="13"/>
      <c r="F46" s="13">
        <v>500</v>
      </c>
      <c r="G46" s="1" t="s">
        <v>85</v>
      </c>
    </row>
    <row r="47" spans="1:7" ht="15.6" x14ac:dyDescent="0.3">
      <c r="A47" s="3" t="s">
        <v>154</v>
      </c>
      <c r="B47" s="4"/>
      <c r="C47" s="4"/>
      <c r="D47" s="4"/>
      <c r="E47" s="9"/>
      <c r="F47" s="9"/>
      <c r="G47" s="5"/>
    </row>
    <row r="48" spans="1:7" x14ac:dyDescent="0.25">
      <c r="A48" s="6" t="s">
        <v>1</v>
      </c>
      <c r="B48" s="7" t="s">
        <v>2</v>
      </c>
      <c r="C48" s="7" t="s">
        <v>63</v>
      </c>
      <c r="D48" s="7" t="s">
        <v>0</v>
      </c>
      <c r="E48" s="10" t="s">
        <v>64</v>
      </c>
      <c r="F48" s="10" t="s">
        <v>65</v>
      </c>
      <c r="G48" s="8" t="s">
        <v>66</v>
      </c>
    </row>
    <row r="49" spans="1:7" x14ac:dyDescent="0.25">
      <c r="A49" s="1" t="s">
        <v>35</v>
      </c>
      <c r="B49" s="1" t="s">
        <v>36</v>
      </c>
      <c r="C49" s="19" t="s">
        <v>6</v>
      </c>
      <c r="D49" s="1" t="s">
        <v>7</v>
      </c>
      <c r="E49" s="13">
        <v>44240</v>
      </c>
      <c r="F49" s="13">
        <v>44240</v>
      </c>
      <c r="G49" s="12" t="s">
        <v>86</v>
      </c>
    </row>
    <row r="50" spans="1:7" x14ac:dyDescent="0.25">
      <c r="A50" s="1" t="s">
        <v>37</v>
      </c>
      <c r="B50" s="1" t="s">
        <v>38</v>
      </c>
      <c r="C50" s="19" t="s">
        <v>8</v>
      </c>
      <c r="D50" s="1" t="s">
        <v>9</v>
      </c>
      <c r="E50" s="13">
        <v>0</v>
      </c>
      <c r="F50" s="13">
        <v>0</v>
      </c>
      <c r="G50" s="12" t="s">
        <v>87</v>
      </c>
    </row>
    <row r="51" spans="1:7" x14ac:dyDescent="0.25">
      <c r="A51" s="1" t="s">
        <v>37</v>
      </c>
      <c r="B51" s="1" t="s">
        <v>38</v>
      </c>
      <c r="C51" s="19" t="s">
        <v>10</v>
      </c>
      <c r="D51" s="1" t="s">
        <v>11</v>
      </c>
      <c r="E51" s="25">
        <f>SUM(F51:F59)</f>
        <v>159000</v>
      </c>
      <c r="F51" s="13">
        <v>50000</v>
      </c>
      <c r="G51" s="12" t="s">
        <v>88</v>
      </c>
    </row>
    <row r="52" spans="1:7" x14ac:dyDescent="0.25">
      <c r="A52" s="1"/>
      <c r="B52" s="1"/>
      <c r="C52" s="19"/>
      <c r="D52" s="1"/>
      <c r="E52" s="13"/>
      <c r="F52" s="25">
        <v>25000</v>
      </c>
      <c r="G52" s="26" t="s">
        <v>130</v>
      </c>
    </row>
    <row r="53" spans="1:7" x14ac:dyDescent="0.25">
      <c r="A53" s="1"/>
      <c r="B53" s="1"/>
      <c r="C53" s="19"/>
      <c r="D53" s="1"/>
      <c r="E53" s="13"/>
      <c r="F53" s="13">
        <v>4000</v>
      </c>
      <c r="G53" s="12" t="s">
        <v>89</v>
      </c>
    </row>
    <row r="54" spans="1:7" x14ac:dyDescent="0.25">
      <c r="A54" s="1"/>
      <c r="B54" s="1"/>
      <c r="C54" s="19"/>
      <c r="D54" s="1"/>
      <c r="E54" s="13"/>
      <c r="F54" s="13">
        <v>2000</v>
      </c>
      <c r="G54" s="12" t="s">
        <v>112</v>
      </c>
    </row>
    <row r="55" spans="1:7" x14ac:dyDescent="0.25">
      <c r="A55" s="1"/>
      <c r="B55" s="1"/>
      <c r="C55" s="19"/>
      <c r="D55" s="1"/>
      <c r="E55" s="13"/>
      <c r="F55" s="13">
        <v>5000</v>
      </c>
      <c r="G55" s="12" t="s">
        <v>113</v>
      </c>
    </row>
    <row r="56" spans="1:7" x14ac:dyDescent="0.25">
      <c r="A56" s="1"/>
      <c r="B56" s="1"/>
      <c r="C56" s="19"/>
      <c r="D56" s="1"/>
      <c r="E56" s="13"/>
      <c r="F56" s="13">
        <v>24000</v>
      </c>
      <c r="G56" s="12" t="s">
        <v>90</v>
      </c>
    </row>
    <row r="57" spans="1:7" x14ac:dyDescent="0.25">
      <c r="A57" s="1"/>
      <c r="B57" s="1"/>
      <c r="C57" s="19"/>
      <c r="D57" s="1"/>
      <c r="E57" s="13"/>
      <c r="F57" s="13">
        <v>16000</v>
      </c>
      <c r="G57" s="12" t="s">
        <v>91</v>
      </c>
    </row>
    <row r="58" spans="1:7" x14ac:dyDescent="0.25">
      <c r="A58" s="1"/>
      <c r="B58" s="1"/>
      <c r="C58" s="19"/>
      <c r="D58" s="1"/>
      <c r="E58" s="13"/>
      <c r="F58" s="13">
        <v>19800</v>
      </c>
      <c r="G58" s="12" t="s">
        <v>92</v>
      </c>
    </row>
    <row r="59" spans="1:7" x14ac:dyDescent="0.25">
      <c r="A59" s="1"/>
      <c r="B59" s="1"/>
      <c r="C59" s="19"/>
      <c r="D59" s="1"/>
      <c r="E59" s="13"/>
      <c r="F59" s="13">
        <v>13200</v>
      </c>
      <c r="G59" s="12" t="s">
        <v>93</v>
      </c>
    </row>
    <row r="60" spans="1:7" x14ac:dyDescent="0.25">
      <c r="A60" s="1">
        <v>74000</v>
      </c>
      <c r="B60" s="1" t="s">
        <v>38</v>
      </c>
      <c r="C60" s="19">
        <v>6494000</v>
      </c>
      <c r="D60" s="1" t="s">
        <v>7</v>
      </c>
      <c r="E60" s="13">
        <v>1000</v>
      </c>
      <c r="F60" s="13">
        <v>1000</v>
      </c>
      <c r="G60" s="12" t="s">
        <v>136</v>
      </c>
    </row>
    <row r="61" spans="1:7" x14ac:dyDescent="0.25">
      <c r="A61" s="1" t="s">
        <v>39</v>
      </c>
      <c r="B61" s="1" t="s">
        <v>40</v>
      </c>
      <c r="C61" s="19" t="s">
        <v>10</v>
      </c>
      <c r="D61" s="1" t="s">
        <v>11</v>
      </c>
      <c r="E61" s="13">
        <v>67000</v>
      </c>
      <c r="F61" s="13">
        <v>67000</v>
      </c>
      <c r="G61" s="12" t="s">
        <v>94</v>
      </c>
    </row>
    <row r="62" spans="1:7" x14ac:dyDescent="0.25">
      <c r="A62" s="1" t="s">
        <v>43</v>
      </c>
      <c r="B62" s="1" t="s">
        <v>44</v>
      </c>
      <c r="C62" s="19" t="s">
        <v>41</v>
      </c>
      <c r="D62" s="1" t="s">
        <v>42</v>
      </c>
      <c r="E62" s="13">
        <v>4914.05</v>
      </c>
      <c r="F62" s="13">
        <v>4914.05</v>
      </c>
    </row>
    <row r="63" spans="1:7" x14ac:dyDescent="0.25">
      <c r="A63" s="1"/>
      <c r="B63" s="1"/>
      <c r="C63" s="19"/>
      <c r="D63" s="1"/>
      <c r="E63" s="13"/>
      <c r="F63" s="28">
        <v>313.66000000000003</v>
      </c>
      <c r="G63" s="30" t="s">
        <v>161</v>
      </c>
    </row>
    <row r="64" spans="1:7" x14ac:dyDescent="0.25">
      <c r="A64" s="1" t="s">
        <v>45</v>
      </c>
      <c r="B64" s="1" t="s">
        <v>46</v>
      </c>
      <c r="C64" s="19" t="s">
        <v>41</v>
      </c>
      <c r="D64" s="1" t="s">
        <v>42</v>
      </c>
      <c r="E64" s="13">
        <v>20607.07</v>
      </c>
      <c r="F64" s="13">
        <v>20607.07</v>
      </c>
    </row>
    <row r="65" spans="1:7" x14ac:dyDescent="0.25">
      <c r="A65" s="1" t="s">
        <v>47</v>
      </c>
      <c r="B65" s="1" t="s">
        <v>48</v>
      </c>
      <c r="C65" s="19" t="s">
        <v>10</v>
      </c>
      <c r="D65" s="1" t="s">
        <v>11</v>
      </c>
      <c r="E65" s="13">
        <v>4000</v>
      </c>
      <c r="F65" s="13">
        <v>2000</v>
      </c>
      <c r="G65" s="12" t="s">
        <v>95</v>
      </c>
    </row>
    <row r="66" spans="1:7" x14ac:dyDescent="0.25">
      <c r="A66" s="1"/>
      <c r="B66" s="1"/>
      <c r="C66" s="19"/>
      <c r="D66" s="1"/>
      <c r="E66" s="13"/>
      <c r="F66" s="13">
        <v>2000</v>
      </c>
      <c r="G66" s="12" t="s">
        <v>131</v>
      </c>
    </row>
    <row r="67" spans="1:7" x14ac:dyDescent="0.25">
      <c r="A67" s="1" t="s">
        <v>47</v>
      </c>
      <c r="B67" s="1" t="s">
        <v>48</v>
      </c>
      <c r="C67" s="19" t="s">
        <v>49</v>
      </c>
      <c r="D67" s="1" t="s">
        <v>50</v>
      </c>
      <c r="E67" s="13">
        <v>51800</v>
      </c>
      <c r="F67" s="13">
        <v>51800</v>
      </c>
      <c r="G67" s="12" t="s">
        <v>96</v>
      </c>
    </row>
    <row r="68" spans="1:7" x14ac:dyDescent="0.25">
      <c r="A68" s="1" t="s">
        <v>47</v>
      </c>
      <c r="B68" s="1" t="s">
        <v>48</v>
      </c>
      <c r="C68" s="19" t="s">
        <v>51</v>
      </c>
      <c r="D68" s="1" t="s">
        <v>52</v>
      </c>
      <c r="E68" s="13">
        <v>12300</v>
      </c>
      <c r="F68" s="13">
        <v>12300</v>
      </c>
      <c r="G68" s="12" t="s">
        <v>97</v>
      </c>
    </row>
    <row r="69" spans="1:7" x14ac:dyDescent="0.25">
      <c r="A69" s="1" t="s">
        <v>53</v>
      </c>
      <c r="B69" s="1" t="s">
        <v>54</v>
      </c>
      <c r="C69" s="19" t="s">
        <v>6</v>
      </c>
      <c r="D69" s="1" t="s">
        <v>7</v>
      </c>
      <c r="E69" s="13">
        <v>40250</v>
      </c>
      <c r="F69" s="13">
        <v>39750</v>
      </c>
      <c r="G69" s="2" t="s">
        <v>98</v>
      </c>
    </row>
    <row r="70" spans="1:7" x14ac:dyDescent="0.25">
      <c r="A70" s="1"/>
      <c r="B70" s="1"/>
      <c r="C70" s="19"/>
      <c r="D70" s="1"/>
      <c r="E70" s="13"/>
      <c r="F70" s="13">
        <v>500</v>
      </c>
      <c r="G70" s="2" t="s">
        <v>114</v>
      </c>
    </row>
    <row r="71" spans="1:7" x14ac:dyDescent="0.25">
      <c r="A71" s="1" t="s">
        <v>55</v>
      </c>
      <c r="B71" s="1" t="s">
        <v>56</v>
      </c>
      <c r="C71" s="19" t="s">
        <v>10</v>
      </c>
      <c r="D71" s="1" t="s">
        <v>11</v>
      </c>
      <c r="E71" s="13">
        <v>6540</v>
      </c>
      <c r="F71" s="13">
        <v>1240</v>
      </c>
      <c r="G71" s="12" t="s">
        <v>150</v>
      </c>
    </row>
    <row r="72" spans="1:7" x14ac:dyDescent="0.25">
      <c r="A72" s="1"/>
      <c r="B72" s="1"/>
      <c r="C72" s="19"/>
      <c r="D72" s="1"/>
      <c r="E72" s="13"/>
      <c r="F72" s="13">
        <v>1240</v>
      </c>
      <c r="G72" s="12" t="s">
        <v>151</v>
      </c>
    </row>
    <row r="73" spans="1:7" x14ac:dyDescent="0.25">
      <c r="A73" s="1"/>
      <c r="B73" s="1"/>
      <c r="C73" s="19"/>
      <c r="D73" s="1"/>
      <c r="E73" s="13"/>
      <c r="F73" s="13">
        <v>600</v>
      </c>
      <c r="G73" s="12" t="s">
        <v>105</v>
      </c>
    </row>
    <row r="74" spans="1:7" x14ac:dyDescent="0.25">
      <c r="A74" s="1"/>
      <c r="B74" s="1"/>
      <c r="C74" s="19"/>
      <c r="D74" s="1"/>
      <c r="E74" s="13"/>
      <c r="F74" s="13">
        <v>1000</v>
      </c>
      <c r="G74" s="12" t="s">
        <v>106</v>
      </c>
    </row>
    <row r="75" spans="1:7" x14ac:dyDescent="0.25">
      <c r="A75" s="1"/>
      <c r="B75" s="1"/>
      <c r="C75" s="19"/>
      <c r="D75" s="1"/>
      <c r="E75" s="13"/>
      <c r="F75" s="13">
        <v>1200</v>
      </c>
      <c r="G75" s="12" t="s">
        <v>152</v>
      </c>
    </row>
    <row r="76" spans="1:7" x14ac:dyDescent="0.25">
      <c r="A76" s="1"/>
      <c r="B76" s="1"/>
      <c r="C76" s="19"/>
      <c r="D76" s="1"/>
      <c r="E76" s="13"/>
      <c r="F76" s="13">
        <v>1260</v>
      </c>
      <c r="G76" s="12" t="s">
        <v>107</v>
      </c>
    </row>
    <row r="77" spans="1:7" x14ac:dyDescent="0.25">
      <c r="A77" s="1" t="s">
        <v>57</v>
      </c>
      <c r="B77" s="1" t="s">
        <v>58</v>
      </c>
      <c r="C77" s="19" t="s">
        <v>10</v>
      </c>
      <c r="D77" s="1" t="s">
        <v>11</v>
      </c>
      <c r="E77" s="13">
        <f>SUM(F77:F81)</f>
        <v>6200</v>
      </c>
      <c r="F77" s="13">
        <v>2990</v>
      </c>
      <c r="G77" s="1" t="s">
        <v>101</v>
      </c>
    </row>
    <row r="78" spans="1:7" x14ac:dyDescent="0.25">
      <c r="A78" s="1"/>
      <c r="B78" s="1"/>
      <c r="C78" s="19"/>
      <c r="D78" s="1"/>
      <c r="E78" s="13"/>
      <c r="F78" s="13">
        <v>1240</v>
      </c>
      <c r="G78" s="1" t="s">
        <v>102</v>
      </c>
    </row>
    <row r="79" spans="1:7" x14ac:dyDescent="0.25">
      <c r="A79" s="1"/>
      <c r="B79" s="1"/>
      <c r="C79" s="19"/>
      <c r="D79" s="1"/>
      <c r="E79" s="13"/>
      <c r="F79" s="13">
        <v>1250</v>
      </c>
      <c r="G79" s="14" t="s">
        <v>103</v>
      </c>
    </row>
    <row r="80" spans="1:7" x14ac:dyDescent="0.25">
      <c r="A80" s="1"/>
      <c r="B80" s="1"/>
      <c r="C80" s="19"/>
      <c r="D80" s="1"/>
      <c r="E80" s="13"/>
      <c r="F80" s="13">
        <v>100</v>
      </c>
      <c r="G80" s="1" t="s">
        <v>104</v>
      </c>
    </row>
    <row r="81" spans="1:7" x14ac:dyDescent="0.25">
      <c r="A81" s="1"/>
      <c r="B81" s="1"/>
      <c r="C81" s="19"/>
      <c r="D81" s="1"/>
      <c r="E81" s="13"/>
      <c r="F81" s="13">
        <v>620</v>
      </c>
      <c r="G81" s="1" t="s">
        <v>149</v>
      </c>
    </row>
    <row r="82" spans="1:7" x14ac:dyDescent="0.25">
      <c r="A82" s="1" t="s">
        <v>59</v>
      </c>
      <c r="B82" s="1" t="s">
        <v>60</v>
      </c>
      <c r="C82" s="19" t="s">
        <v>10</v>
      </c>
      <c r="D82" s="1" t="s">
        <v>11</v>
      </c>
      <c r="E82" s="13">
        <v>750</v>
      </c>
      <c r="F82" s="13">
        <v>750</v>
      </c>
      <c r="G82" s="2" t="s">
        <v>100</v>
      </c>
    </row>
    <row r="83" spans="1:7" x14ac:dyDescent="0.25">
      <c r="A83" s="1" t="s">
        <v>61</v>
      </c>
      <c r="B83" s="1" t="s">
        <v>62</v>
      </c>
      <c r="C83" s="19" t="s">
        <v>10</v>
      </c>
      <c r="D83" s="1" t="s">
        <v>11</v>
      </c>
      <c r="E83" s="13">
        <v>1650</v>
      </c>
      <c r="F83" s="13">
        <v>1650</v>
      </c>
      <c r="G83" s="2" t="s">
        <v>99</v>
      </c>
    </row>
    <row r="84" spans="1:7" x14ac:dyDescent="0.25">
      <c r="C84" s="20"/>
      <c r="E84" s="16">
        <f>SUM(E4:E83)</f>
        <v>5342236.22</v>
      </c>
      <c r="F84" s="27">
        <f>SUM(F4:F83)</f>
        <v>5535928.5600000005</v>
      </c>
    </row>
    <row r="85" spans="1:7" ht="15.6" x14ac:dyDescent="0.3">
      <c r="A85" s="3" t="s">
        <v>155</v>
      </c>
      <c r="B85" s="4"/>
      <c r="C85" s="21"/>
      <c r="D85" s="4"/>
      <c r="E85" s="9"/>
      <c r="F85" s="9"/>
      <c r="G85" s="5"/>
    </row>
    <row r="86" spans="1:7" x14ac:dyDescent="0.25">
      <c r="A86" s="6" t="s">
        <v>1</v>
      </c>
      <c r="B86" s="7" t="s">
        <v>2</v>
      </c>
      <c r="C86" s="22" t="s">
        <v>63</v>
      </c>
      <c r="D86" s="7" t="s">
        <v>0</v>
      </c>
      <c r="E86" s="10" t="s">
        <v>111</v>
      </c>
      <c r="F86" s="10" t="s">
        <v>65</v>
      </c>
      <c r="G86" s="8" t="s">
        <v>66</v>
      </c>
    </row>
    <row r="87" spans="1:7" x14ac:dyDescent="0.25">
      <c r="A87" s="15" t="s">
        <v>20</v>
      </c>
      <c r="B87" s="1" t="s">
        <v>21</v>
      </c>
      <c r="C87" s="18" t="s">
        <v>108</v>
      </c>
      <c r="D87" s="1" t="s">
        <v>117</v>
      </c>
      <c r="E87" s="1" t="s">
        <v>123</v>
      </c>
      <c r="F87" s="17">
        <v>261440</v>
      </c>
    </row>
    <row r="88" spans="1:7" x14ac:dyDescent="0.25">
      <c r="A88" s="15"/>
      <c r="B88" s="1"/>
      <c r="C88" s="18"/>
      <c r="D88" s="1"/>
      <c r="E88" s="1"/>
      <c r="F88" s="31">
        <v>-61759</v>
      </c>
      <c r="G88" s="30" t="s">
        <v>162</v>
      </c>
    </row>
    <row r="89" spans="1:7" x14ac:dyDescent="0.25">
      <c r="A89" s="15" t="s">
        <v>16</v>
      </c>
      <c r="B89" s="1" t="s">
        <v>17</v>
      </c>
      <c r="C89" s="18">
        <v>664000</v>
      </c>
      <c r="D89" s="1" t="s">
        <v>164</v>
      </c>
      <c r="E89" s="1" t="s">
        <v>165</v>
      </c>
      <c r="F89" s="31">
        <v>122366</v>
      </c>
      <c r="G89" s="30" t="s">
        <v>166</v>
      </c>
    </row>
    <row r="90" spans="1:7" x14ac:dyDescent="0.25">
      <c r="A90" s="1" t="s">
        <v>14</v>
      </c>
      <c r="B90" s="1" t="s">
        <v>15</v>
      </c>
      <c r="C90" s="18" t="s">
        <v>108</v>
      </c>
      <c r="D90" s="1" t="s">
        <v>109</v>
      </c>
      <c r="E90" s="1" t="s">
        <v>118</v>
      </c>
      <c r="F90" s="17">
        <v>68150</v>
      </c>
      <c r="G90" s="2" t="s">
        <v>110</v>
      </c>
    </row>
    <row r="91" spans="1:7" x14ac:dyDescent="0.25">
      <c r="A91" s="1"/>
      <c r="B91" s="1"/>
      <c r="C91" s="18"/>
      <c r="D91" s="1"/>
      <c r="E91" s="1"/>
      <c r="F91" s="31">
        <v>-57678</v>
      </c>
      <c r="G91" s="30" t="s">
        <v>163</v>
      </c>
    </row>
    <row r="92" spans="1:7" x14ac:dyDescent="0.25">
      <c r="A92" s="15" t="s">
        <v>24</v>
      </c>
      <c r="B92" s="1" t="s">
        <v>119</v>
      </c>
      <c r="C92" s="18" t="s">
        <v>108</v>
      </c>
      <c r="D92" s="1" t="s">
        <v>120</v>
      </c>
      <c r="E92" s="1" t="s">
        <v>121</v>
      </c>
      <c r="F92" s="17">
        <v>12000</v>
      </c>
    </row>
    <row r="93" spans="1:7" x14ac:dyDescent="0.25">
      <c r="A93" s="15"/>
      <c r="B93" s="1"/>
      <c r="C93" s="18"/>
      <c r="D93" s="1"/>
      <c r="E93" s="1"/>
      <c r="F93" s="31">
        <v>-12000</v>
      </c>
      <c r="G93" s="30" t="s">
        <v>167</v>
      </c>
    </row>
    <row r="94" spans="1:7" x14ac:dyDescent="0.25">
      <c r="A94" s="15" t="s">
        <v>37</v>
      </c>
      <c r="B94" s="1" t="s">
        <v>38</v>
      </c>
      <c r="C94" s="18" t="s">
        <v>108</v>
      </c>
      <c r="D94" s="1" t="s">
        <v>140</v>
      </c>
      <c r="E94" s="1" t="s">
        <v>132</v>
      </c>
      <c r="F94" s="17">
        <v>51364</v>
      </c>
    </row>
    <row r="95" spans="1:7" x14ac:dyDescent="0.25">
      <c r="A95" s="15"/>
      <c r="B95" s="1"/>
      <c r="C95" s="18"/>
      <c r="D95" s="1"/>
      <c r="E95" s="1"/>
      <c r="F95" s="31">
        <v>24486</v>
      </c>
      <c r="G95" s="30" t="s">
        <v>168</v>
      </c>
    </row>
    <row r="96" spans="1:7" ht="14.4" x14ac:dyDescent="0.3">
      <c r="A96"/>
      <c r="B96"/>
      <c r="C96" s="20"/>
      <c r="D96"/>
      <c r="E96"/>
      <c r="F96" s="16">
        <f>SUM(F87:F95)</f>
        <v>408369</v>
      </c>
      <c r="G96"/>
    </row>
    <row r="97" spans="3:3" x14ac:dyDescent="0.25">
      <c r="C97" s="20"/>
    </row>
    <row r="98" spans="3:3" x14ac:dyDescent="0.25">
      <c r="C98" s="20"/>
    </row>
    <row r="99" spans="3:3" x14ac:dyDescent="0.25">
      <c r="C99" s="20"/>
    </row>
  </sheetData>
  <sortState xmlns:xlrd2="http://schemas.microsoft.com/office/spreadsheetml/2017/richdata2" ref="A2:F45">
    <sortCondition ref="A2:A45"/>
    <sortCondition ref="C2:C45"/>
  </sortState>
  <pageMargins left="0.11811023622047245" right="0" top="0.35433070866141736" bottom="0.15748031496062992" header="0.31496062992125984" footer="0.31496062992125984"/>
  <pageSetup paperSize="9" orientation="landscape" r:id="rId1"/>
  <headerFooter>
    <oddFooter>&amp;L&amp;8Gemeente Kontich
Gemeenteplein 1, 2550 Kontich
NIS-code 11024&amp;C&amp;8AMJP 1/2025 -  Toelagen 2025&amp;R&amp;8
Burgemeester: Bart Seldeslachts
Algemeen directeur:Kizzy Rombaut
Financieel directeur: Kris Versteven</oddFooter>
  </headerFooter>
  <rowBreaks count="2" manualBreakCount="2">
    <brk id="46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Versteven</dc:creator>
  <cp:lastModifiedBy>Kris Versteven</cp:lastModifiedBy>
  <cp:lastPrinted>2025-11-18T11:20:32Z</cp:lastPrinted>
  <dcterms:created xsi:type="dcterms:W3CDTF">2018-12-02T09:33:58Z</dcterms:created>
  <dcterms:modified xsi:type="dcterms:W3CDTF">2025-11-18T12:16:04Z</dcterms:modified>
</cp:coreProperties>
</file>